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_Diss\1_Meta-Analysis\Artikel\Accepted SRM\defintive Dateien\Daten- und Syntaxfiles\"/>
    </mc:Choice>
  </mc:AlternateContent>
  <xr:revisionPtr revIDLastSave="0" documentId="8_{AEDB8623-733B-4FD2-A3D7-50E5E5AC2AAF}" xr6:coauthVersionLast="47" xr6:coauthVersionMax="47" xr10:uidLastSave="{00000000-0000-0000-0000-000000000000}"/>
  <bookViews>
    <workbookView xWindow="-108" yWindow="-108" windowWidth="23256" windowHeight="12576" xr2:uid="{0B2F769B-C801-4B20-9538-5072BF0198EB}"/>
  </bookViews>
  <sheets>
    <sheet name="pdfs prescreening_or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4" i="1" l="1"/>
  <c r="P53" i="1"/>
  <c r="P52" i="1"/>
  <c r="P51" i="1"/>
  <c r="P74" i="1"/>
  <c r="P37" i="1"/>
  <c r="P69" i="1"/>
  <c r="P40" i="1"/>
  <c r="P29" i="1"/>
  <c r="P41" i="1"/>
  <c r="P68" i="1"/>
  <c r="P48" i="1"/>
  <c r="P47" i="1"/>
  <c r="P64" i="1"/>
  <c r="P14" i="1"/>
  <c r="P54" i="1"/>
  <c r="P46" i="1"/>
  <c r="P39" i="1"/>
  <c r="P31" i="1"/>
  <c r="P30" i="1"/>
  <c r="P67" i="1"/>
  <c r="P66" i="1"/>
  <c r="P55" i="1"/>
  <c r="P62" i="1"/>
  <c r="P60" i="1"/>
  <c r="P57" i="1"/>
  <c r="P49" i="1"/>
  <c r="P59" i="1"/>
  <c r="P58" i="1"/>
  <c r="P44" i="1"/>
  <c r="P43" i="1"/>
  <c r="P42" i="1"/>
  <c r="P13" i="1"/>
  <c r="P12" i="1"/>
  <c r="P11" i="1"/>
  <c r="P50" i="1"/>
  <c r="P4" i="1"/>
  <c r="P56" i="1"/>
  <c r="P21" i="1"/>
  <c r="P15" i="1"/>
  <c r="P28" i="1"/>
  <c r="P27" i="1"/>
  <c r="P75" i="1"/>
  <c r="P63" i="1"/>
  <c r="P36" i="1"/>
  <c r="P22" i="1"/>
  <c r="P61" i="1"/>
  <c r="P45" i="1"/>
  <c r="P16" i="1"/>
  <c r="P19" i="1"/>
  <c r="P72" i="1"/>
  <c r="P17" i="1"/>
  <c r="P35" i="1"/>
  <c r="P26" i="1"/>
  <c r="P25" i="1"/>
  <c r="P24" i="1"/>
  <c r="P65" i="1"/>
  <c r="P71" i="1"/>
  <c r="P10" i="1"/>
  <c r="P3" i="1"/>
  <c r="P2" i="1"/>
  <c r="P70" i="1"/>
  <c r="P33" i="1"/>
  <c r="P32" i="1"/>
  <c r="P38" i="1"/>
  <c r="P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Laupper Ellen</author>
  </authors>
  <commentList>
    <comment ref="A1" authorId="0" shapeId="0" xr:uid="{0E14EAB3-3A74-4474-ABD0-0D45A32F8BEC}">
      <text>
        <r>
          <rPr>
            <b/>
            <sz val="9"/>
            <color indexed="81"/>
            <rFont val="Segoe UI"/>
            <family val="2"/>
          </rPr>
          <t xml:space="preserve">General remark:
</t>
        </r>
        <r>
          <rPr>
            <sz val="9"/>
            <color indexed="81"/>
            <rFont val="Segoe UI"/>
            <family val="2"/>
          </rPr>
          <t xml:space="preserve">-99= no information available
</t>
        </r>
      </text>
    </comment>
    <comment ref="C1" authorId="0" shapeId="0" xr:uid="{A0187F9B-5EEA-43C3-A760-D1A3FDF04DB5}">
      <text>
        <r>
          <rPr>
            <b/>
            <sz val="9"/>
            <color indexed="81"/>
            <rFont val="Segoe UI"/>
            <family val="2"/>
          </rPr>
          <t xml:space="preserve">Meta-analysis Sample:
</t>
        </r>
        <r>
          <rPr>
            <sz val="9"/>
            <color indexed="81"/>
            <rFont val="Segoe UI"/>
            <family val="2"/>
          </rPr>
          <t xml:space="preserve">0=not included
1=included
</t>
        </r>
      </text>
    </comment>
    <comment ref="F1" authorId="0" shapeId="0" xr:uid="{95D85FFD-A2F1-44AE-AA03-8918BE598B55}">
      <text>
        <r>
          <rPr>
            <b/>
            <sz val="9"/>
            <color indexed="81"/>
            <rFont val="Segoe UI"/>
            <family val="2"/>
          </rPr>
          <t>Field:</t>
        </r>
        <r>
          <rPr>
            <sz val="9"/>
            <color indexed="81"/>
            <rFont val="Segoe UI"/>
            <family val="2"/>
          </rPr>
          <t xml:space="preserve">
1=Health
2=Methodology
3=Marketing / Business
4=Social Sciences
5=Education
6=other</t>
        </r>
      </text>
    </comment>
    <comment ref="G1" authorId="0" shapeId="0" xr:uid="{5B411C92-92E4-458B-88CE-0241209B27B1}">
      <text>
        <r>
          <rPr>
            <b/>
            <sz val="9"/>
            <color indexed="81"/>
            <rFont val="Segoe UI"/>
            <family val="2"/>
          </rPr>
          <t>Country</t>
        </r>
        <r>
          <rPr>
            <sz val="9"/>
            <color indexed="81"/>
            <rFont val="Segoe UI"/>
            <family val="2"/>
          </rPr>
          <t xml:space="preserve">
1=Northamerica
2=Europe
3=Australia / Oceania
4=Southamerica
5=Middeleast (Jordan, Turkey)
6=Asia</t>
        </r>
      </text>
    </comment>
    <comment ref="H1" authorId="0" shapeId="0" xr:uid="{C7CC018E-D943-4619-B0EC-F93562CE344C}">
      <text>
        <r>
          <rPr>
            <b/>
            <sz val="9"/>
            <color indexed="81"/>
            <rFont val="Segoe UI"/>
            <family val="2"/>
          </rPr>
          <t>Expert:</t>
        </r>
        <r>
          <rPr>
            <sz val="9"/>
            <color indexed="81"/>
            <rFont val="Segoe UI"/>
            <family val="2"/>
          </rPr>
          <t xml:space="preserve">
1=non experts (general population)
2=experts</t>
        </r>
      </text>
    </comment>
    <comment ref="I1" authorId="0" shapeId="0" xr:uid="{5331AE21-BF60-4160-943D-23D7BF77B3E8}">
      <text>
        <r>
          <rPr>
            <b/>
            <sz val="9"/>
            <color indexed="81"/>
            <rFont val="Segoe UI"/>
            <family val="2"/>
          </rPr>
          <t>Sample:</t>
        </r>
        <r>
          <rPr>
            <sz val="9"/>
            <color indexed="81"/>
            <rFont val="Segoe UI"/>
            <family val="2"/>
          </rPr>
          <t xml:space="preserve">
1=general population
2=patients / population at risk
3=consumers
4=employees
5=students
6=elderly
7=managers
8=health specialists
9=others (clergy)</t>
        </r>
      </text>
    </comment>
    <comment ref="J1" authorId="0" shapeId="0" xr:uid="{47097F5C-3C97-4864-814F-F9D1725EC578}">
      <text>
        <r>
          <rPr>
            <b/>
            <sz val="9"/>
            <color indexed="81"/>
            <rFont val="Segoe UI"/>
            <family val="2"/>
          </rPr>
          <t>Panel:</t>
        </r>
        <r>
          <rPr>
            <sz val="9"/>
            <color indexed="81"/>
            <rFont val="Segoe UI"/>
            <family val="2"/>
          </rPr>
          <t xml:space="preserve">
0=no panel
1=panel </t>
        </r>
      </text>
    </comment>
    <comment ref="K1" authorId="0" shapeId="0" xr:uid="{B0B3ADBB-BB8E-439D-B2BF-2A50B88ADE3A}">
      <text>
        <r>
          <rPr>
            <b/>
            <sz val="9"/>
            <color indexed="81"/>
            <rFont val="Segoe UI"/>
            <family val="2"/>
          </rPr>
          <t>Mode:</t>
        </r>
        <r>
          <rPr>
            <sz val="9"/>
            <color indexed="81"/>
            <rFont val="Segoe UI"/>
            <family val="2"/>
          </rPr>
          <t xml:space="preserve">
1=paper-and-pencil
2=web
3=mixed
4=more than 1 (other)</t>
        </r>
      </text>
    </comment>
    <comment ref="L1" authorId="0" shapeId="0" xr:uid="{1CA30C7F-042A-4F6C-A2DA-2AE1C2D6B6FE}">
      <text>
        <r>
          <rPr>
            <b/>
            <sz val="9"/>
            <color indexed="81"/>
            <rFont val="Segoe UI"/>
            <family val="2"/>
          </rPr>
          <t>Contact mode:</t>
        </r>
        <r>
          <rPr>
            <sz val="9"/>
            <color indexed="81"/>
            <rFont val="Segoe UI"/>
            <family val="2"/>
          </rPr>
          <t xml:space="preserve">
1=mail (post)
2=email
3=sms
4=call
5=visit (personal)
6=on site (anonym)
7=mail and call
8=mail and email
9=mail and email and call</t>
        </r>
      </text>
    </comment>
    <comment ref="M1" authorId="0" shapeId="0" xr:uid="{8CAD115A-4B8D-4417-85CB-31E8B0FAAE3E}">
      <text>
        <r>
          <rPr>
            <b/>
            <sz val="9"/>
            <color indexed="81"/>
            <rFont val="Segoe UI"/>
            <family val="2"/>
          </rPr>
          <t>N(tot):</t>
        </r>
        <r>
          <rPr>
            <sz val="9"/>
            <color indexed="81"/>
            <rFont val="Segoe UI"/>
            <family val="2"/>
          </rPr>
          <t xml:space="preserve">
Nr of invited participants (if available only nr. of eligible)</t>
        </r>
      </text>
    </comment>
    <comment ref="N1" authorId="0" shapeId="0" xr:uid="{048F9973-46E4-4625-A388-099BFB268042}">
      <text>
        <r>
          <rPr>
            <b/>
            <sz val="9"/>
            <color indexed="81"/>
            <rFont val="Segoe UI"/>
            <family val="2"/>
          </rPr>
          <t>Sample size recoded:</t>
        </r>
        <r>
          <rPr>
            <sz val="9"/>
            <color indexed="81"/>
            <rFont val="Segoe UI"/>
            <family val="2"/>
          </rPr>
          <t xml:space="preserve">
1&lt;=500
2&lt;=1000
3&lt;=10'000
4&lt;=20'000
5&gt;20'000</t>
        </r>
      </text>
    </comment>
    <comment ref="Q1" authorId="0" shapeId="0" xr:uid="{FEA7B2DD-0C22-4836-BED0-6A0CDFD55D60}">
      <text>
        <r>
          <rPr>
            <b/>
            <sz val="9"/>
            <color indexed="81"/>
            <rFont val="Segoe UI"/>
            <family val="2"/>
          </rPr>
          <t>Response rate recoded:</t>
        </r>
        <r>
          <rPr>
            <sz val="9"/>
            <color indexed="81"/>
            <rFont val="Segoe UI"/>
            <family val="2"/>
          </rPr>
          <t xml:space="preserve">
1=0-25%
2=26-50%
3=51-75%
4=76-100%</t>
        </r>
      </text>
    </comment>
    <comment ref="S1" authorId="0" shapeId="0" xr:uid="{CF4F731C-8455-4665-A81F-956A884DFAC3}">
      <text>
        <r>
          <rPr>
            <b/>
            <sz val="9"/>
            <color indexed="81"/>
            <rFont val="Segoe UI"/>
            <family val="2"/>
          </rPr>
          <t xml:space="preserve">Incentives:
</t>
        </r>
        <r>
          <rPr>
            <sz val="9"/>
            <color indexed="81"/>
            <rFont val="Segoe UI"/>
            <family val="2"/>
          </rPr>
          <t>0=no
1=yes</t>
        </r>
      </text>
    </comment>
    <comment ref="T1" authorId="0" shapeId="0" xr:uid="{A4CCAB6D-508E-4F78-B511-F40ADA032E84}">
      <text>
        <r>
          <rPr>
            <b/>
            <sz val="9"/>
            <color indexed="81"/>
            <rFont val="Segoe UI"/>
            <family val="2"/>
          </rPr>
          <t>Personalization:</t>
        </r>
        <r>
          <rPr>
            <sz val="9"/>
            <color indexed="81"/>
            <rFont val="Segoe UI"/>
            <family val="2"/>
          </rPr>
          <t xml:space="preserve">
0=no
1=yes</t>
        </r>
      </text>
    </comment>
    <comment ref="U1" authorId="0" shapeId="0" xr:uid="{15CEDF6F-4C14-4444-B8BC-C21B95057289}">
      <text>
        <r>
          <rPr>
            <b/>
            <sz val="9"/>
            <color indexed="81"/>
            <rFont val="Segoe UI"/>
            <family val="2"/>
          </rPr>
          <t>Survey length recoded:</t>
        </r>
        <r>
          <rPr>
            <sz val="9"/>
            <color indexed="81"/>
            <rFont val="Segoe UI"/>
            <family val="2"/>
          </rPr>
          <t xml:space="preserve">
1=very short (&lt;=300 sec / 27 Items)
2=short (900 sec / 50 Items )
3=medium (&lt;=1500 sec / 100 Items)
4=long (&gt;1500 sec / &gt;100 Items )</t>
        </r>
      </text>
    </comment>
    <comment ref="V1" authorId="0" shapeId="0" xr:uid="{E63AFDE2-F2F9-47E5-ADCE-26383FBFEC0A}">
      <text>
        <r>
          <rPr>
            <b/>
            <sz val="9"/>
            <color indexed="81"/>
            <rFont val="Segoe UI"/>
            <family val="2"/>
          </rPr>
          <t>Late response recoded:</t>
        </r>
        <r>
          <rPr>
            <sz val="9"/>
            <color indexed="81"/>
            <rFont val="Segoe UI"/>
            <family val="2"/>
          </rPr>
          <t xml:space="preserve">
1=cut off point
2=extreme 
3=continuum
</t>
        </r>
      </text>
    </comment>
    <comment ref="X1" authorId="0" shapeId="0" xr:uid="{B9290075-1B57-4928-B190-57F503191F2E}">
      <text>
        <r>
          <rPr>
            <b/>
            <sz val="9"/>
            <color indexed="81"/>
            <rFont val="Segoe UI"/>
            <family val="2"/>
          </rPr>
          <t>Field period recoded:</t>
        </r>
        <r>
          <rPr>
            <sz val="9"/>
            <color indexed="81"/>
            <rFont val="Segoe UI"/>
            <family val="2"/>
          </rPr>
          <t xml:space="preserve">
1&lt;=28 days
2&lt;=56 days
3&lt;=84 days
4=more dann 84 days</t>
        </r>
      </text>
    </comment>
    <comment ref="Z1" authorId="0" shapeId="0" xr:uid="{A2BE5A93-F58D-44A3-B95F-D03DEC5B49CA}">
      <text>
        <r>
          <rPr>
            <b/>
            <sz val="9"/>
            <color indexed="81"/>
            <rFont val="Segoe UI"/>
            <family val="2"/>
          </rPr>
          <t>Subgroup late:</t>
        </r>
        <r>
          <rPr>
            <sz val="9"/>
            <color indexed="81"/>
            <rFont val="Segoe UI"/>
            <family val="2"/>
          </rPr>
          <t xml:space="preserve">
0=not included subgroup late
1=icluded subgroup late
-99=excluded from meta-analysis</t>
        </r>
      </text>
    </comment>
    <comment ref="AC1" authorId="0" shapeId="0" xr:uid="{B07362F4-E048-405F-B914-A09580A8920F}">
      <text>
        <r>
          <rPr>
            <b/>
            <sz val="9"/>
            <color indexed="81"/>
            <rFont val="Segoe UI"/>
            <family val="2"/>
          </rPr>
          <t>Data quality difference (between early / late):</t>
        </r>
        <r>
          <rPr>
            <sz val="9"/>
            <color indexed="81"/>
            <rFont val="Segoe UI"/>
            <family val="2"/>
          </rPr>
          <t xml:space="preserve">
-99 =no early-late comparison
0=no difference
1=difference
2=mixed evidence</t>
        </r>
      </text>
    </comment>
  </commentList>
</comments>
</file>

<file path=xl/sharedStrings.xml><?xml version="1.0" encoding="utf-8"?>
<sst xmlns="http://schemas.openxmlformats.org/spreadsheetml/2006/main" count="328" uniqueCount="152">
  <si>
    <t>Authors</t>
  </si>
  <si>
    <t>Journal</t>
  </si>
  <si>
    <t>PubYear</t>
  </si>
  <si>
    <t>Field</t>
  </si>
  <si>
    <t>Ntot (valid)</t>
  </si>
  <si>
    <t>Nresp</t>
  </si>
  <si>
    <t>Nlate</t>
  </si>
  <si>
    <t>Göritz et al., 2009</t>
  </si>
  <si>
    <t>International Journal of Human Computer Studies</t>
  </si>
  <si>
    <t>Methodology</t>
  </si>
  <si>
    <t>Korkeila et al., 2001</t>
  </si>
  <si>
    <t>European Journal of Epidemiology</t>
  </si>
  <si>
    <t>Health</t>
  </si>
  <si>
    <t>item non-response for sensitive questions</t>
  </si>
  <si>
    <t>Helasoja et al., 2002</t>
  </si>
  <si>
    <t>European Journal of Public Health</t>
  </si>
  <si>
    <t>item non-response</t>
  </si>
  <si>
    <t>Smyth et al., 2009</t>
  </si>
  <si>
    <t>Public Opinion Quarterly</t>
  </si>
  <si>
    <t>(item non-response), (response time), nr. of words, nr. of themes, elaboratedness</t>
  </si>
  <si>
    <t>Bach et al., 2020</t>
  </si>
  <si>
    <t>Journal of Survey Statistics and Methodology</t>
  </si>
  <si>
    <t>motivated misreporting (triggering fewer interleafed filters)</t>
  </si>
  <si>
    <t>Brehaut et al., 2006</t>
  </si>
  <si>
    <t>Journal of Clinical Epidemiology</t>
  </si>
  <si>
    <t>Market Research Society</t>
  </si>
  <si>
    <t>Marketing</t>
  </si>
  <si>
    <t>item non-response (break-offs)</t>
  </si>
  <si>
    <t>Friedman et al., 2003</t>
  </si>
  <si>
    <t>Hox, 2012</t>
  </si>
  <si>
    <t>Bulletin of Sociological Methodology/Bulletin de Méthodologie Sociologique</t>
  </si>
  <si>
    <t>Dykema et al., 2021</t>
  </si>
  <si>
    <t>Evaluation and the Health Professions</t>
  </si>
  <si>
    <t>Fejer et al., 2006</t>
  </si>
  <si>
    <t>Dykema et al., 2015</t>
  </si>
  <si>
    <t>Lie et al., 2019</t>
  </si>
  <si>
    <t>Journal of Cancer Survivorship</t>
  </si>
  <si>
    <t>Parker et al., 2012</t>
  </si>
  <si>
    <t>BMC Research Notes</t>
  </si>
  <si>
    <t>2,6</t>
  </si>
  <si>
    <t>Giroux et al., 2020</t>
  </si>
  <si>
    <t>Journal of American College Health</t>
  </si>
  <si>
    <t>drop-off for sensitive questions</t>
  </si>
  <si>
    <t>Jouriles et al., 2020</t>
  </si>
  <si>
    <t>Journal of Interpersonal Violence</t>
  </si>
  <si>
    <t>Social Sciences</t>
  </si>
  <si>
    <t>drop-out</t>
  </si>
  <si>
    <t>Puleo et al., 2002</t>
  </si>
  <si>
    <t>Australian Journal of Political Science</t>
  </si>
  <si>
    <t>Zachry et al., 2003</t>
  </si>
  <si>
    <t>Archives of Internal Medicine</t>
  </si>
  <si>
    <t>Gummer et al., 2020</t>
  </si>
  <si>
    <t>Sociological Methods and Research</t>
  </si>
  <si>
    <t>Collins et al., 2000</t>
  </si>
  <si>
    <t>Evaluation Review</t>
  </si>
  <si>
    <t>Gasquet et al., 2001</t>
  </si>
  <si>
    <t>7,6</t>
  </si>
  <si>
    <t>Mott et al., 2001</t>
  </si>
  <si>
    <t>AAPS PharmSci</t>
  </si>
  <si>
    <t>Barclay et al., 2002</t>
  </si>
  <si>
    <t>Family Practice</t>
  </si>
  <si>
    <t>Manjer et al., 2002</t>
  </si>
  <si>
    <t>Scandinavian Journal of Public Health</t>
  </si>
  <si>
    <t>Brøgger et al., 2003</t>
  </si>
  <si>
    <t>American Journal of Epidemiology</t>
  </si>
  <si>
    <t>Chen et al., 2003</t>
  </si>
  <si>
    <t>Lahaut et al., 2003</t>
  </si>
  <si>
    <t>Alcohol &amp; Alcoholism</t>
  </si>
  <si>
    <t>Olowokure et al., 2004</t>
  </si>
  <si>
    <t>Public Health</t>
  </si>
  <si>
    <t>Oremus et al., 2004</t>
  </si>
  <si>
    <t>Mallen et al, 2005</t>
  </si>
  <si>
    <t>BMC Musculoskeletal Disorders</t>
  </si>
  <si>
    <t>Nakai et al., 2005</t>
  </si>
  <si>
    <t>BMC Medical Research Methodology</t>
  </si>
  <si>
    <t>Parashos et al., 2005</t>
  </si>
  <si>
    <t>Community Dentistry and Oral Epidemiology</t>
  </si>
  <si>
    <t>Perneger et al., 2005</t>
  </si>
  <si>
    <t>Medical Care</t>
  </si>
  <si>
    <t>Menachemi et al., 2006</t>
  </si>
  <si>
    <t>Journal of Medical Systems</t>
  </si>
  <si>
    <t>Rashidian et al., 2008</t>
  </si>
  <si>
    <t>Hazell et al., 2009</t>
  </si>
  <si>
    <t>Primary Care Respiratory Journal</t>
  </si>
  <si>
    <t>Kowall et al., 2010</t>
  </si>
  <si>
    <t>International Journal of Public Health</t>
  </si>
  <si>
    <t>Maclennan et al., 2012</t>
  </si>
  <si>
    <t>Drug and Alcohol Dependence</t>
  </si>
  <si>
    <t>Meiklejohn et al., 2012</t>
  </si>
  <si>
    <t>PLoS ONE</t>
  </si>
  <si>
    <t>Clendenning et al., 2013</t>
  </si>
  <si>
    <t>1 (permanent residents)</t>
  </si>
  <si>
    <t>Society and Natural Resources</t>
  </si>
  <si>
    <t>Randall, 2015</t>
  </si>
  <si>
    <t>Mental Health Religion and Culture</t>
  </si>
  <si>
    <t>Psychology</t>
  </si>
  <si>
    <t>Maitland et al., 2017</t>
  </si>
  <si>
    <t>Journal of Health Communication</t>
  </si>
  <si>
    <t>Rueegg et al., 2017</t>
  </si>
  <si>
    <t>Kypri et al., 2011</t>
  </si>
  <si>
    <t>Preventive Medicine</t>
  </si>
  <si>
    <t>Hansen et al., 2007</t>
  </si>
  <si>
    <t>Research in Social and Administrative Pharmacy</t>
  </si>
  <si>
    <t>Blank et al., 2009</t>
  </si>
  <si>
    <t>Informatics for Health and Social Care</t>
  </si>
  <si>
    <t>Kypri et al., 2004</t>
  </si>
  <si>
    <t xml:space="preserve">Alcoholism: Clinical and Experimental Research </t>
  </si>
  <si>
    <t>Sigman et al., 2014</t>
  </si>
  <si>
    <t>Journal of Official Statistics</t>
  </si>
  <si>
    <t>Estelami et al., 2015</t>
  </si>
  <si>
    <t>Journal of Marketing Education</t>
  </si>
  <si>
    <t>Education</t>
  </si>
  <si>
    <t>Klingwort et al., 2018</t>
  </si>
  <si>
    <t>Statistical Journal of the IAOS</t>
  </si>
  <si>
    <t>Witry et al., 2021</t>
  </si>
  <si>
    <t>Pharmacy</t>
  </si>
  <si>
    <t>Mehlkop et al., 2015</t>
  </si>
  <si>
    <t>Zeitschrift für Soziologie</t>
  </si>
  <si>
    <t>Vink et al., 2008</t>
  </si>
  <si>
    <t>Twin Research and Human Genetics</t>
  </si>
  <si>
    <t>Country</t>
  </si>
  <si>
    <t>Expert</t>
  </si>
  <si>
    <t>Sample</t>
  </si>
  <si>
    <t>Panel</t>
  </si>
  <si>
    <t xml:space="preserve">Mode </t>
  </si>
  <si>
    <t>Nr. of reminders</t>
  </si>
  <si>
    <t>Response rate recoded</t>
  </si>
  <si>
    <t>Incentives</t>
  </si>
  <si>
    <t>Personalization</t>
  </si>
  <si>
    <t>Intervall to reminder (days)</t>
  </si>
  <si>
    <t>Data quality difference (between early / late)</t>
  </si>
  <si>
    <t>Data quality indicator</t>
  </si>
  <si>
    <t>Contact mode</t>
  </si>
  <si>
    <t>Survey lenght recoded</t>
  </si>
  <si>
    <t>Field period redoded</t>
  </si>
  <si>
    <t>Proceedings of the Survey Research Methods Section of the American Statistical Association</t>
  </si>
  <si>
    <t>no</t>
  </si>
  <si>
    <t>Bilodeau, 2006</t>
  </si>
  <si>
    <t>item non-response; non substantive answers</t>
  </si>
  <si>
    <t>item non-response; inconistent answers</t>
  </si>
  <si>
    <t>item non-response; nr. of don't know; nr. of not applicable</t>
  </si>
  <si>
    <t>drop out; item non-response</t>
  </si>
  <si>
    <t>reliability; validtiy</t>
  </si>
  <si>
    <t>item-non-response; item order effect on response</t>
  </si>
  <si>
    <t>Studies within publication</t>
  </si>
  <si>
    <t>Studies included in the meta-analysis Sample</t>
  </si>
  <si>
    <t>Sample size recoded</t>
  </si>
  <si>
    <t>Responserate (=(100/M)*O)</t>
  </si>
  <si>
    <t>Subgroup late</t>
  </si>
  <si>
    <t>Nsubgroup late</t>
  </si>
  <si>
    <t>Definition Late reponse recoded</t>
  </si>
  <si>
    <t>Rao and Pennigton,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</si>
</sst>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1" fontId="2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quotePrefix="1" applyFont="1" applyFill="1"/>
    <xf numFmtId="16" fontId="2" fillId="0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538A9-E018-4005-B994-F22E1FA1B5B3}">
  <dimension ref="A1:AC75"/>
  <sheetViews>
    <sheetView tabSelected="1" zoomScaleNormal="100" workbookViewId="0">
      <pane ySplit="1" topLeftCell="A64" activePane="bottomLeft" state="frozen"/>
      <selection activeCell="N1" sqref="N1"/>
      <selection pane="bottomLeft" activeCell="V86" sqref="V86"/>
    </sheetView>
  </sheetViews>
  <sheetFormatPr baseColWidth="10" defaultColWidth="11.44140625" defaultRowHeight="14.4" x14ac:dyDescent="0.3"/>
  <cols>
    <col min="1" max="1" width="22" style="1" customWidth="1"/>
    <col min="2" max="2" width="7.5546875" style="1" customWidth="1"/>
    <col min="3" max="3" width="15.6640625" style="1" customWidth="1"/>
    <col min="4" max="4" width="45.88671875" style="1" customWidth="1"/>
    <col min="5" max="5" width="8.109375" style="1" customWidth="1"/>
    <col min="6" max="6" width="17.6640625" style="1" bestFit="1" customWidth="1"/>
    <col min="7" max="11" width="11.44140625" style="1"/>
    <col min="12" max="12" width="12.6640625" style="1" bestFit="1" customWidth="1"/>
    <col min="13" max="13" width="13.6640625" style="1" customWidth="1"/>
    <col min="14" max="14" width="11.5546875" style="1"/>
    <col min="15" max="15" width="11.44140625" style="1"/>
    <col min="16" max="17" width="11.5546875" style="1"/>
    <col min="18" max="20" width="11.44140625" style="1"/>
    <col min="21" max="21" width="13.6640625" style="1" customWidth="1"/>
    <col min="22" max="22" width="14.6640625" style="1" customWidth="1"/>
    <col min="23" max="23" width="10.88671875" style="1" customWidth="1"/>
    <col min="24" max="24" width="13.44140625" style="1" customWidth="1"/>
    <col min="25" max="27" width="11.44140625" style="1"/>
    <col min="28" max="28" width="77" style="1" customWidth="1"/>
    <col min="29" max="29" width="11.44140625" style="1" customWidth="1"/>
    <col min="30" max="16384" width="11.44140625" style="1"/>
  </cols>
  <sheetData>
    <row r="1" spans="1:29" s="5" customFormat="1" ht="160.94999999999999" customHeight="1" x14ac:dyDescent="0.3">
      <c r="A1" s="5" t="s">
        <v>0</v>
      </c>
      <c r="B1" s="5" t="s">
        <v>144</v>
      </c>
      <c r="C1" s="5" t="s">
        <v>145</v>
      </c>
      <c r="D1" s="5" t="s">
        <v>1</v>
      </c>
      <c r="E1" s="5" t="s">
        <v>2</v>
      </c>
      <c r="F1" s="5" t="s">
        <v>3</v>
      </c>
      <c r="G1" s="5" t="s">
        <v>120</v>
      </c>
      <c r="H1" s="5" t="s">
        <v>121</v>
      </c>
      <c r="I1" s="5" t="s">
        <v>122</v>
      </c>
      <c r="J1" s="5" t="s">
        <v>123</v>
      </c>
      <c r="K1" s="5" t="s">
        <v>124</v>
      </c>
      <c r="L1" s="4" t="s">
        <v>132</v>
      </c>
      <c r="M1" s="5" t="s">
        <v>4</v>
      </c>
      <c r="N1" s="5" t="s">
        <v>146</v>
      </c>
      <c r="O1" s="5" t="s">
        <v>5</v>
      </c>
      <c r="P1" s="5" t="s">
        <v>147</v>
      </c>
      <c r="Q1" s="5" t="s">
        <v>126</v>
      </c>
      <c r="R1" s="5" t="s">
        <v>125</v>
      </c>
      <c r="S1" s="5" t="s">
        <v>127</v>
      </c>
      <c r="T1" s="5" t="s">
        <v>128</v>
      </c>
      <c r="U1" s="5" t="s">
        <v>133</v>
      </c>
      <c r="V1" s="5" t="s">
        <v>150</v>
      </c>
      <c r="W1" s="5" t="s">
        <v>129</v>
      </c>
      <c r="X1" s="5" t="s">
        <v>134</v>
      </c>
      <c r="Y1" s="5" t="s">
        <v>6</v>
      </c>
      <c r="Z1" s="5" t="s">
        <v>148</v>
      </c>
      <c r="AA1" s="5" t="s">
        <v>149</v>
      </c>
      <c r="AB1" s="5" t="s">
        <v>131</v>
      </c>
      <c r="AC1" s="5" t="s">
        <v>130</v>
      </c>
    </row>
    <row r="2" spans="1:29" x14ac:dyDescent="0.3">
      <c r="A2" s="1" t="s">
        <v>20</v>
      </c>
      <c r="B2" s="1">
        <v>1</v>
      </c>
      <c r="C2" s="1">
        <v>1</v>
      </c>
      <c r="D2" s="1" t="s">
        <v>21</v>
      </c>
      <c r="E2" s="1">
        <v>2020</v>
      </c>
      <c r="F2" s="1" t="s">
        <v>9</v>
      </c>
      <c r="G2" s="1">
        <v>2</v>
      </c>
      <c r="H2" s="1">
        <v>1</v>
      </c>
      <c r="I2" s="1">
        <v>1</v>
      </c>
      <c r="J2" s="1">
        <v>1</v>
      </c>
      <c r="K2" s="1">
        <v>2</v>
      </c>
      <c r="L2" s="1">
        <v>-99</v>
      </c>
      <c r="M2" s="1">
        <v>5513</v>
      </c>
      <c r="N2" s="1">
        <v>3</v>
      </c>
      <c r="O2" s="1">
        <v>3767</v>
      </c>
      <c r="P2" s="2">
        <f>(100/M2)*O2</f>
        <v>68.32940322873209</v>
      </c>
      <c r="Q2" s="3">
        <v>3</v>
      </c>
      <c r="R2" s="1">
        <v>-99</v>
      </c>
      <c r="S2" s="1">
        <v>1</v>
      </c>
      <c r="T2" s="1">
        <v>1</v>
      </c>
      <c r="U2" s="1">
        <v>2</v>
      </c>
      <c r="V2" s="1">
        <v>2</v>
      </c>
      <c r="W2" s="6">
        <v>-99</v>
      </c>
      <c r="X2" s="1">
        <v>-99</v>
      </c>
      <c r="Y2" s="3">
        <v>941</v>
      </c>
      <c r="Z2" s="1">
        <v>0</v>
      </c>
      <c r="AA2" s="1">
        <v>-99</v>
      </c>
      <c r="AB2" s="1" t="s">
        <v>22</v>
      </c>
      <c r="AC2" s="1">
        <v>2</v>
      </c>
    </row>
    <row r="3" spans="1:29" x14ac:dyDescent="0.3">
      <c r="A3" s="1" t="s">
        <v>20</v>
      </c>
      <c r="B3" s="1">
        <v>2</v>
      </c>
      <c r="C3" s="1">
        <v>1</v>
      </c>
      <c r="D3" s="1" t="s">
        <v>21</v>
      </c>
      <c r="E3" s="1">
        <v>2020</v>
      </c>
      <c r="F3" s="1" t="s">
        <v>9</v>
      </c>
      <c r="G3" s="1">
        <v>2</v>
      </c>
      <c r="H3" s="1">
        <v>1</v>
      </c>
      <c r="I3" s="1">
        <v>1</v>
      </c>
      <c r="J3" s="1">
        <v>1</v>
      </c>
      <c r="K3" s="1">
        <v>2</v>
      </c>
      <c r="L3" s="1">
        <v>-99</v>
      </c>
      <c r="M3" s="1">
        <v>5668</v>
      </c>
      <c r="N3" s="1">
        <v>3</v>
      </c>
      <c r="O3" s="1">
        <v>3601</v>
      </c>
      <c r="P3" s="2">
        <f>(100/M3)*O3</f>
        <v>63.532110091743121</v>
      </c>
      <c r="Q3" s="3">
        <v>3</v>
      </c>
      <c r="R3" s="1">
        <v>-99</v>
      </c>
      <c r="S3" s="1">
        <v>1</v>
      </c>
      <c r="T3" s="1">
        <v>1</v>
      </c>
      <c r="U3" s="1">
        <v>2</v>
      </c>
      <c r="V3" s="1">
        <v>2</v>
      </c>
      <c r="W3" s="6">
        <v>-99</v>
      </c>
      <c r="X3" s="1">
        <v>-99</v>
      </c>
      <c r="Y3" s="3">
        <v>901</v>
      </c>
      <c r="Z3" s="1">
        <v>0</v>
      </c>
      <c r="AA3" s="1">
        <v>-99</v>
      </c>
      <c r="AB3" s="1" t="s">
        <v>22</v>
      </c>
      <c r="AC3" s="1">
        <v>2</v>
      </c>
    </row>
    <row r="4" spans="1:29" x14ac:dyDescent="0.3">
      <c r="A4" s="1" t="s">
        <v>59</v>
      </c>
      <c r="C4" s="1">
        <v>1</v>
      </c>
      <c r="D4" s="1" t="s">
        <v>60</v>
      </c>
      <c r="E4" s="1">
        <v>2002</v>
      </c>
      <c r="F4" s="1" t="s">
        <v>12</v>
      </c>
      <c r="G4" s="1">
        <v>2</v>
      </c>
      <c r="H4" s="1">
        <v>2</v>
      </c>
      <c r="I4" s="1">
        <v>8</v>
      </c>
      <c r="J4" s="1">
        <v>0</v>
      </c>
      <c r="K4" s="1">
        <v>1</v>
      </c>
      <c r="L4" s="1">
        <v>1</v>
      </c>
      <c r="M4" s="1">
        <v>590</v>
      </c>
      <c r="N4" s="1">
        <v>2</v>
      </c>
      <c r="O4" s="1">
        <v>399</v>
      </c>
      <c r="P4" s="2">
        <f>(100/M4)*O4</f>
        <v>67.627118644067792</v>
      </c>
      <c r="Q4" s="3">
        <v>3</v>
      </c>
      <c r="R4" s="1">
        <v>3</v>
      </c>
      <c r="S4" s="1">
        <v>1</v>
      </c>
      <c r="T4" s="1">
        <v>1</v>
      </c>
      <c r="U4" s="1">
        <v>-99</v>
      </c>
      <c r="V4" s="1">
        <v>1</v>
      </c>
      <c r="W4" s="6">
        <v>-99</v>
      </c>
      <c r="X4" s="1">
        <v>-99</v>
      </c>
      <c r="Y4" s="3">
        <v>181</v>
      </c>
      <c r="Z4" s="1">
        <v>1</v>
      </c>
      <c r="AA4" s="1">
        <v>181</v>
      </c>
      <c r="AB4" s="1" t="s">
        <v>136</v>
      </c>
    </row>
    <row r="5" spans="1:29" ht="13.95" customHeight="1" x14ac:dyDescent="0.3">
      <c r="A5" s="1" t="s">
        <v>137</v>
      </c>
      <c r="B5" s="1">
        <v>1</v>
      </c>
      <c r="C5" s="1">
        <v>1</v>
      </c>
      <c r="D5" s="1" t="s">
        <v>48</v>
      </c>
      <c r="E5" s="1">
        <v>2006</v>
      </c>
      <c r="F5" s="1" t="s">
        <v>45</v>
      </c>
      <c r="G5" s="1">
        <v>3</v>
      </c>
      <c r="H5" s="1">
        <v>1</v>
      </c>
      <c r="I5" s="1">
        <v>1</v>
      </c>
      <c r="J5" s="1">
        <v>0</v>
      </c>
      <c r="K5" s="1">
        <v>1</v>
      </c>
      <c r="L5" s="1">
        <v>1</v>
      </c>
      <c r="M5" s="1">
        <v>-99</v>
      </c>
      <c r="N5" s="1">
        <v>3</v>
      </c>
      <c r="O5" s="1">
        <v>1797</v>
      </c>
      <c r="P5" s="2">
        <v>62.8</v>
      </c>
      <c r="Q5" s="3">
        <v>3</v>
      </c>
      <c r="R5" s="1">
        <v>3</v>
      </c>
      <c r="S5" s="1">
        <v>0</v>
      </c>
      <c r="T5" s="1">
        <v>0</v>
      </c>
      <c r="U5" s="1">
        <v>-99</v>
      </c>
      <c r="V5" s="1">
        <v>1</v>
      </c>
      <c r="W5" s="1">
        <v>7</v>
      </c>
      <c r="X5" s="1">
        <v>4</v>
      </c>
      <c r="Y5" s="3">
        <v>470</v>
      </c>
      <c r="Z5" s="1">
        <v>1</v>
      </c>
      <c r="AA5" s="1">
        <v>1172</v>
      </c>
      <c r="AB5" s="1" t="s">
        <v>136</v>
      </c>
    </row>
    <row r="6" spans="1:29" ht="13.95" customHeight="1" x14ac:dyDescent="0.3">
      <c r="A6" s="1" t="s">
        <v>137</v>
      </c>
      <c r="B6" s="1">
        <v>2</v>
      </c>
      <c r="C6" s="1">
        <v>1</v>
      </c>
      <c r="D6" s="1" t="s">
        <v>48</v>
      </c>
      <c r="E6" s="1">
        <v>2006</v>
      </c>
      <c r="F6" s="1" t="s">
        <v>45</v>
      </c>
      <c r="G6" s="1">
        <v>3</v>
      </c>
      <c r="H6" s="1">
        <v>1</v>
      </c>
      <c r="I6" s="1">
        <v>1</v>
      </c>
      <c r="J6" s="1">
        <v>0</v>
      </c>
      <c r="K6" s="1">
        <v>1</v>
      </c>
      <c r="L6" s="1">
        <v>1</v>
      </c>
      <c r="M6" s="1">
        <v>-99</v>
      </c>
      <c r="N6" s="1">
        <v>3</v>
      </c>
      <c r="O6" s="1">
        <v>1892</v>
      </c>
      <c r="P6" s="2">
        <v>-99</v>
      </c>
      <c r="Q6" s="3">
        <v>-99</v>
      </c>
      <c r="R6" s="1">
        <v>3</v>
      </c>
      <c r="S6" s="1">
        <v>0</v>
      </c>
      <c r="T6" s="1">
        <v>0</v>
      </c>
      <c r="U6" s="1">
        <v>-99</v>
      </c>
      <c r="V6" s="1">
        <v>1</v>
      </c>
      <c r="W6" s="1">
        <v>7</v>
      </c>
      <c r="X6" s="1">
        <v>4</v>
      </c>
      <c r="Y6" s="3">
        <v>537</v>
      </c>
      <c r="Z6" s="1">
        <v>1</v>
      </c>
      <c r="AA6" s="1">
        <v>870</v>
      </c>
      <c r="AB6" s="1" t="s">
        <v>136</v>
      </c>
    </row>
    <row r="7" spans="1:29" ht="13.95" customHeight="1" x14ac:dyDescent="0.3">
      <c r="A7" s="1" t="s">
        <v>137</v>
      </c>
      <c r="B7" s="1">
        <v>3</v>
      </c>
      <c r="C7" s="1">
        <v>1</v>
      </c>
      <c r="D7" s="1" t="s">
        <v>48</v>
      </c>
      <c r="E7" s="1">
        <v>2006</v>
      </c>
      <c r="F7" s="1" t="s">
        <v>45</v>
      </c>
      <c r="G7" s="1">
        <v>3</v>
      </c>
      <c r="H7" s="1">
        <v>1</v>
      </c>
      <c r="I7" s="1">
        <v>1</v>
      </c>
      <c r="J7" s="1">
        <v>0</v>
      </c>
      <c r="K7" s="1">
        <v>1</v>
      </c>
      <c r="L7" s="1">
        <v>1</v>
      </c>
      <c r="M7" s="1">
        <v>-99</v>
      </c>
      <c r="N7" s="1">
        <v>3</v>
      </c>
      <c r="O7" s="1">
        <v>2010</v>
      </c>
      <c r="P7" s="2">
        <v>-99</v>
      </c>
      <c r="Q7" s="3">
        <v>-99</v>
      </c>
      <c r="R7" s="1">
        <v>4</v>
      </c>
      <c r="S7" s="1">
        <v>0</v>
      </c>
      <c r="T7" s="1">
        <v>0</v>
      </c>
      <c r="U7" s="1">
        <v>-99</v>
      </c>
      <c r="V7" s="1">
        <v>1</v>
      </c>
      <c r="W7" s="1">
        <v>7</v>
      </c>
      <c r="X7" s="1">
        <v>4</v>
      </c>
      <c r="Y7" s="3">
        <v>1029</v>
      </c>
      <c r="Z7" s="1">
        <v>1</v>
      </c>
      <c r="AA7" s="1">
        <v>1324</v>
      </c>
      <c r="AB7" s="1" t="s">
        <v>136</v>
      </c>
    </row>
    <row r="8" spans="1:29" ht="13.95" customHeight="1" x14ac:dyDescent="0.3">
      <c r="A8" s="1" t="s">
        <v>137</v>
      </c>
      <c r="B8" s="1">
        <v>4</v>
      </c>
      <c r="C8" s="1">
        <v>1</v>
      </c>
      <c r="D8" s="1" t="s">
        <v>48</v>
      </c>
      <c r="E8" s="1">
        <v>2006</v>
      </c>
      <c r="F8" s="1" t="s">
        <v>45</v>
      </c>
      <c r="G8" s="1">
        <v>3</v>
      </c>
      <c r="H8" s="1">
        <v>1</v>
      </c>
      <c r="I8" s="1">
        <v>1</v>
      </c>
      <c r="J8" s="1">
        <v>0</v>
      </c>
      <c r="K8" s="1">
        <v>1</v>
      </c>
      <c r="L8" s="1">
        <v>1</v>
      </c>
      <c r="M8" s="1">
        <v>-99</v>
      </c>
      <c r="N8" s="1">
        <v>3</v>
      </c>
      <c r="O8" s="1">
        <v>2019</v>
      </c>
      <c r="P8" s="2">
        <v>45</v>
      </c>
      <c r="Q8" s="3">
        <v>2</v>
      </c>
      <c r="R8" s="1">
        <v>3</v>
      </c>
      <c r="S8" s="1">
        <v>0</v>
      </c>
      <c r="T8" s="1">
        <v>0</v>
      </c>
      <c r="U8" s="1">
        <v>-99</v>
      </c>
      <c r="V8" s="1">
        <v>1</v>
      </c>
      <c r="W8" s="1">
        <v>7</v>
      </c>
      <c r="X8" s="1">
        <v>4</v>
      </c>
      <c r="Y8" s="3">
        <v>782</v>
      </c>
      <c r="Z8" s="1">
        <v>1</v>
      </c>
      <c r="AA8" s="1">
        <v>1327</v>
      </c>
      <c r="AB8" s="1" t="s">
        <v>136</v>
      </c>
    </row>
    <row r="9" spans="1:29" x14ac:dyDescent="0.3">
      <c r="A9" s="1" t="s">
        <v>103</v>
      </c>
      <c r="C9" s="1">
        <v>1</v>
      </c>
      <c r="D9" s="1" t="s">
        <v>104</v>
      </c>
      <c r="E9" s="1">
        <v>2009</v>
      </c>
      <c r="F9" s="1" t="s">
        <v>12</v>
      </c>
      <c r="G9" s="1">
        <v>4</v>
      </c>
      <c r="H9" s="1">
        <v>1</v>
      </c>
      <c r="I9" s="1">
        <v>5</v>
      </c>
      <c r="J9" s="1">
        <v>0</v>
      </c>
      <c r="K9" s="1">
        <v>2</v>
      </c>
      <c r="L9" s="1">
        <v>2</v>
      </c>
      <c r="M9" s="1">
        <v>4718</v>
      </c>
      <c r="N9" s="1">
        <v>3</v>
      </c>
      <c r="O9" s="1">
        <v>1450</v>
      </c>
      <c r="P9" s="2">
        <v>30.7</v>
      </c>
      <c r="Q9" s="3">
        <v>2</v>
      </c>
      <c r="R9" s="1">
        <v>4</v>
      </c>
      <c r="S9" s="1">
        <v>0</v>
      </c>
      <c r="T9" s="1">
        <v>1</v>
      </c>
      <c r="U9" s="1">
        <v>-99</v>
      </c>
      <c r="V9" s="1">
        <v>2</v>
      </c>
      <c r="W9" s="1">
        <v>7</v>
      </c>
      <c r="X9" s="1">
        <v>2</v>
      </c>
      <c r="Y9" s="3">
        <v>122</v>
      </c>
      <c r="Z9" s="1">
        <v>1</v>
      </c>
      <c r="AA9" s="1">
        <v>518</v>
      </c>
      <c r="AB9" s="1" t="s">
        <v>136</v>
      </c>
    </row>
    <row r="10" spans="1:29" x14ac:dyDescent="0.3">
      <c r="A10" s="1" t="s">
        <v>23</v>
      </c>
      <c r="C10" s="1">
        <v>1</v>
      </c>
      <c r="D10" s="1" t="s">
        <v>24</v>
      </c>
      <c r="E10" s="1">
        <v>2006</v>
      </c>
      <c r="F10" s="1" t="s">
        <v>12</v>
      </c>
      <c r="G10" s="1">
        <v>1</v>
      </c>
      <c r="H10" s="1">
        <v>2</v>
      </c>
      <c r="I10" s="1">
        <v>8</v>
      </c>
      <c r="J10" s="1">
        <v>0</v>
      </c>
      <c r="K10" s="1">
        <v>1</v>
      </c>
      <c r="L10" s="1">
        <v>1</v>
      </c>
      <c r="M10" s="1">
        <v>377</v>
      </c>
      <c r="N10" s="1">
        <v>1</v>
      </c>
      <c r="O10" s="1">
        <v>262</v>
      </c>
      <c r="P10" s="2">
        <f t="shared" ref="P10:P17" si="0">(100/M10)*O10</f>
        <v>69.496021220159164</v>
      </c>
      <c r="Q10" s="3">
        <v>3</v>
      </c>
      <c r="R10" s="1">
        <v>4</v>
      </c>
      <c r="S10" s="1">
        <v>0</v>
      </c>
      <c r="T10" s="1">
        <v>1</v>
      </c>
      <c r="U10" s="1">
        <v>2</v>
      </c>
      <c r="V10" s="1">
        <v>2</v>
      </c>
      <c r="W10" s="1">
        <v>21</v>
      </c>
      <c r="X10" s="1">
        <v>3</v>
      </c>
      <c r="Y10" s="3">
        <v>35</v>
      </c>
      <c r="Z10" s="1">
        <v>1</v>
      </c>
      <c r="AA10" s="1">
        <v>80</v>
      </c>
      <c r="AB10" s="1" t="s">
        <v>138</v>
      </c>
      <c r="AC10" s="1">
        <v>1</v>
      </c>
    </row>
    <row r="11" spans="1:29" x14ac:dyDescent="0.3">
      <c r="A11" s="1" t="s">
        <v>63</v>
      </c>
      <c r="C11" s="1">
        <v>1</v>
      </c>
      <c r="D11" s="1" t="s">
        <v>64</v>
      </c>
      <c r="E11" s="1">
        <v>2003</v>
      </c>
      <c r="F11" s="1" t="s">
        <v>12</v>
      </c>
      <c r="G11" s="1">
        <v>2</v>
      </c>
      <c r="H11" s="1">
        <v>1</v>
      </c>
      <c r="I11" s="1">
        <v>1</v>
      </c>
      <c r="J11" s="1">
        <v>0</v>
      </c>
      <c r="K11" s="1">
        <v>1</v>
      </c>
      <c r="L11" s="1">
        <v>7</v>
      </c>
      <c r="M11" s="1">
        <v>25000</v>
      </c>
      <c r="N11" s="1">
        <v>5</v>
      </c>
      <c r="O11" s="1">
        <v>17804</v>
      </c>
      <c r="P11" s="2">
        <f t="shared" si="0"/>
        <v>71.216000000000008</v>
      </c>
      <c r="Q11" s="3">
        <v>3</v>
      </c>
      <c r="R11" s="1">
        <v>2</v>
      </c>
      <c r="S11" s="1">
        <v>0</v>
      </c>
      <c r="T11" s="1">
        <v>0</v>
      </c>
      <c r="U11" s="1">
        <v>2</v>
      </c>
      <c r="V11" s="1">
        <v>2</v>
      </c>
      <c r="W11" s="1">
        <v>21</v>
      </c>
      <c r="X11" s="1">
        <v>2</v>
      </c>
      <c r="Y11" s="3">
        <v>1915</v>
      </c>
      <c r="Z11" s="1">
        <v>1</v>
      </c>
      <c r="AA11" s="1">
        <v>6412</v>
      </c>
      <c r="AB11" s="1" t="s">
        <v>136</v>
      </c>
    </row>
    <row r="12" spans="1:29" ht="18" customHeight="1" x14ac:dyDescent="0.3">
      <c r="A12" s="1" t="s">
        <v>65</v>
      </c>
      <c r="B12" s="1">
        <v>1</v>
      </c>
      <c r="C12" s="1">
        <v>1</v>
      </c>
      <c r="D12" s="1" t="s">
        <v>11</v>
      </c>
      <c r="E12" s="1">
        <v>2003</v>
      </c>
      <c r="F12" s="1" t="s">
        <v>12</v>
      </c>
      <c r="G12" s="1">
        <v>2</v>
      </c>
      <c r="H12" s="1">
        <v>1</v>
      </c>
      <c r="I12" s="1">
        <v>1</v>
      </c>
      <c r="J12" s="1">
        <v>0</v>
      </c>
      <c r="K12" s="1">
        <v>1</v>
      </c>
      <c r="L12" s="1">
        <v>1</v>
      </c>
      <c r="M12" s="1">
        <v>924</v>
      </c>
      <c r="N12" s="1">
        <v>2</v>
      </c>
      <c r="O12" s="1">
        <v>571</v>
      </c>
      <c r="P12" s="2">
        <f t="shared" si="0"/>
        <v>61.796536796536799</v>
      </c>
      <c r="Q12" s="3">
        <v>3</v>
      </c>
      <c r="R12" s="1">
        <v>2</v>
      </c>
      <c r="S12" s="1">
        <v>0</v>
      </c>
      <c r="T12" s="1">
        <v>0</v>
      </c>
      <c r="U12" s="1">
        <v>2</v>
      </c>
      <c r="V12" s="1">
        <v>2</v>
      </c>
      <c r="W12" s="1">
        <v>28</v>
      </c>
      <c r="X12" s="1">
        <v>3</v>
      </c>
      <c r="Y12" s="3">
        <v>66</v>
      </c>
      <c r="Z12" s="1">
        <v>1</v>
      </c>
      <c r="AA12" s="1">
        <v>252</v>
      </c>
      <c r="AB12" s="1" t="s">
        <v>136</v>
      </c>
    </row>
    <row r="13" spans="1:29" ht="18" customHeight="1" x14ac:dyDescent="0.3">
      <c r="A13" s="1" t="s">
        <v>65</v>
      </c>
      <c r="B13" s="1">
        <v>2</v>
      </c>
      <c r="C13" s="1">
        <v>1</v>
      </c>
      <c r="D13" s="1" t="s">
        <v>11</v>
      </c>
      <c r="E13" s="1">
        <v>2003</v>
      </c>
      <c r="F13" s="1" t="s">
        <v>12</v>
      </c>
      <c r="G13" s="1">
        <v>2</v>
      </c>
      <c r="H13" s="1">
        <v>1</v>
      </c>
      <c r="I13" s="1">
        <v>2</v>
      </c>
      <c r="J13" s="1">
        <v>0</v>
      </c>
      <c r="K13" s="1">
        <v>1</v>
      </c>
      <c r="L13" s="1">
        <v>1</v>
      </c>
      <c r="M13" s="1">
        <v>623</v>
      </c>
      <c r="N13" s="1">
        <v>2</v>
      </c>
      <c r="O13" s="1">
        <v>298</v>
      </c>
      <c r="P13" s="2">
        <f t="shared" si="0"/>
        <v>47.833065810593901</v>
      </c>
      <c r="Q13" s="3">
        <v>2</v>
      </c>
      <c r="R13" s="1">
        <v>2</v>
      </c>
      <c r="S13" s="1">
        <v>0</v>
      </c>
      <c r="T13" s="1">
        <v>0</v>
      </c>
      <c r="U13" s="1">
        <v>2</v>
      </c>
      <c r="V13" s="1">
        <v>2</v>
      </c>
      <c r="W13" s="1">
        <v>28</v>
      </c>
      <c r="X13" s="1">
        <v>3</v>
      </c>
      <c r="Y13" s="3">
        <v>30</v>
      </c>
      <c r="Z13" s="1">
        <v>1</v>
      </c>
      <c r="AA13" s="1">
        <v>134</v>
      </c>
      <c r="AB13" s="1" t="s">
        <v>136</v>
      </c>
    </row>
    <row r="14" spans="1:29" x14ac:dyDescent="0.3">
      <c r="A14" s="1" t="s">
        <v>90</v>
      </c>
      <c r="B14" s="1" t="s">
        <v>91</v>
      </c>
      <c r="C14" s="1">
        <v>1</v>
      </c>
      <c r="D14" s="1" t="s">
        <v>92</v>
      </c>
      <c r="E14" s="1">
        <v>2013</v>
      </c>
      <c r="F14" s="1" t="s">
        <v>45</v>
      </c>
      <c r="G14" s="1">
        <v>1</v>
      </c>
      <c r="H14" s="1">
        <v>1</v>
      </c>
      <c r="I14" s="1">
        <v>1</v>
      </c>
      <c r="J14" s="1">
        <v>0</v>
      </c>
      <c r="K14" s="1">
        <v>1</v>
      </c>
      <c r="L14" s="1">
        <v>1</v>
      </c>
      <c r="M14" s="1">
        <v>789</v>
      </c>
      <c r="N14" s="1">
        <v>2</v>
      </c>
      <c r="O14" s="1">
        <v>653</v>
      </c>
      <c r="P14" s="2">
        <f t="shared" si="0"/>
        <v>82.762991128010142</v>
      </c>
      <c r="Q14" s="3">
        <v>4</v>
      </c>
      <c r="R14" s="1">
        <v>5</v>
      </c>
      <c r="S14" s="1">
        <v>1</v>
      </c>
      <c r="T14" s="1">
        <v>1</v>
      </c>
      <c r="U14" s="1">
        <v>3</v>
      </c>
      <c r="V14" s="1">
        <v>1</v>
      </c>
      <c r="W14" s="1">
        <v>7</v>
      </c>
      <c r="X14" s="1">
        <v>3</v>
      </c>
      <c r="Y14" s="3">
        <v>53</v>
      </c>
      <c r="Z14" s="1">
        <v>1</v>
      </c>
      <c r="AA14" s="1">
        <v>389</v>
      </c>
      <c r="AB14" s="1" t="s">
        <v>136</v>
      </c>
    </row>
    <row r="15" spans="1:29" x14ac:dyDescent="0.3">
      <c r="A15" s="1" t="s">
        <v>53</v>
      </c>
      <c r="C15" s="1">
        <v>1</v>
      </c>
      <c r="D15" s="1" t="s">
        <v>54</v>
      </c>
      <c r="E15" s="1">
        <v>2000</v>
      </c>
      <c r="F15" s="1" t="s">
        <v>45</v>
      </c>
      <c r="G15" s="1">
        <v>1</v>
      </c>
      <c r="H15" s="1">
        <v>1</v>
      </c>
      <c r="I15" s="1">
        <v>5</v>
      </c>
      <c r="J15" s="1">
        <v>1</v>
      </c>
      <c r="K15" s="1">
        <v>1</v>
      </c>
      <c r="L15" s="1">
        <v>7</v>
      </c>
      <c r="M15" s="1">
        <v>4280</v>
      </c>
      <c r="N15" s="1">
        <v>3</v>
      </c>
      <c r="O15" s="1">
        <v>2702</v>
      </c>
      <c r="P15" s="2">
        <f t="shared" si="0"/>
        <v>63.130841121495322</v>
      </c>
      <c r="Q15" s="3">
        <v>3</v>
      </c>
      <c r="R15" s="1">
        <v>3</v>
      </c>
      <c r="S15" s="1">
        <v>1</v>
      </c>
      <c r="T15" s="1">
        <v>0</v>
      </c>
      <c r="U15" s="1">
        <v>4</v>
      </c>
      <c r="V15" s="1">
        <v>1</v>
      </c>
      <c r="W15" s="1">
        <v>7</v>
      </c>
      <c r="X15" s="1">
        <v>4</v>
      </c>
      <c r="Y15" s="3">
        <v>833</v>
      </c>
      <c r="Z15" s="1">
        <v>0</v>
      </c>
      <c r="AA15" s="1">
        <v>-99</v>
      </c>
      <c r="AB15" s="1" t="s">
        <v>136</v>
      </c>
    </row>
    <row r="16" spans="1:29" ht="13.95" customHeight="1" x14ac:dyDescent="0.3">
      <c r="A16" s="1" t="s">
        <v>34</v>
      </c>
      <c r="C16" s="1">
        <v>1</v>
      </c>
      <c r="D16" s="1" t="s">
        <v>18</v>
      </c>
      <c r="E16" s="1">
        <v>2015</v>
      </c>
      <c r="F16" s="1" t="s">
        <v>9</v>
      </c>
      <c r="G16" s="1">
        <v>1</v>
      </c>
      <c r="H16" s="1">
        <v>1</v>
      </c>
      <c r="I16" s="1">
        <v>1</v>
      </c>
      <c r="J16" s="1">
        <v>0</v>
      </c>
      <c r="K16" s="1">
        <v>1</v>
      </c>
      <c r="L16" s="1">
        <v>1</v>
      </c>
      <c r="M16" s="1">
        <v>2616</v>
      </c>
      <c r="N16" s="1">
        <v>3</v>
      </c>
      <c r="O16" s="1">
        <v>1513</v>
      </c>
      <c r="P16" s="2">
        <f t="shared" si="0"/>
        <v>57.836391437308862</v>
      </c>
      <c r="Q16" s="3">
        <v>3</v>
      </c>
      <c r="R16" s="1">
        <v>2</v>
      </c>
      <c r="S16" s="1">
        <v>1</v>
      </c>
      <c r="T16" s="1">
        <v>0</v>
      </c>
      <c r="U16" s="1">
        <v>4</v>
      </c>
      <c r="V16" s="1">
        <v>1</v>
      </c>
      <c r="W16" s="1">
        <v>7</v>
      </c>
      <c r="X16" s="1">
        <v>4</v>
      </c>
      <c r="Y16" s="3">
        <v>309</v>
      </c>
      <c r="Z16" s="1">
        <v>1</v>
      </c>
      <c r="AA16" s="1">
        <v>309</v>
      </c>
      <c r="AB16" s="1" t="s">
        <v>16</v>
      </c>
      <c r="AC16" s="1">
        <v>-99</v>
      </c>
    </row>
    <row r="17" spans="1:29" x14ac:dyDescent="0.3">
      <c r="A17" s="1" t="s">
        <v>31</v>
      </c>
      <c r="C17" s="1">
        <v>1</v>
      </c>
      <c r="D17" s="1" t="s">
        <v>32</v>
      </c>
      <c r="E17" s="1">
        <v>2020</v>
      </c>
      <c r="F17" s="1" t="s">
        <v>12</v>
      </c>
      <c r="G17" s="1">
        <v>1</v>
      </c>
      <c r="H17" s="1">
        <v>2</v>
      </c>
      <c r="I17" s="1">
        <v>8</v>
      </c>
      <c r="J17" s="1">
        <v>0</v>
      </c>
      <c r="K17" s="1">
        <v>1</v>
      </c>
      <c r="L17" s="1">
        <v>1</v>
      </c>
      <c r="M17" s="1">
        <v>1492</v>
      </c>
      <c r="N17" s="1">
        <v>3</v>
      </c>
      <c r="O17" s="1">
        <v>779</v>
      </c>
      <c r="P17" s="2">
        <f t="shared" si="0"/>
        <v>52.211796246648795</v>
      </c>
      <c r="Q17" s="3">
        <v>3</v>
      </c>
      <c r="R17" s="1">
        <v>3</v>
      </c>
      <c r="S17" s="1">
        <v>1</v>
      </c>
      <c r="T17" s="6">
        <v>0</v>
      </c>
      <c r="U17" s="1">
        <v>3</v>
      </c>
      <c r="V17" s="1">
        <v>2</v>
      </c>
      <c r="W17" s="1">
        <v>7</v>
      </c>
      <c r="X17" s="1">
        <v>2</v>
      </c>
      <c r="Y17" s="3">
        <v>79</v>
      </c>
      <c r="Z17" s="1">
        <v>1</v>
      </c>
      <c r="AA17" s="1">
        <v>244</v>
      </c>
      <c r="AB17" s="1" t="s">
        <v>16</v>
      </c>
      <c r="AC17" s="1">
        <v>-99</v>
      </c>
    </row>
    <row r="18" spans="1:29" x14ac:dyDescent="0.3">
      <c r="A18" s="1" t="s">
        <v>109</v>
      </c>
      <c r="C18" s="1">
        <v>1</v>
      </c>
      <c r="D18" s="1" t="s">
        <v>110</v>
      </c>
      <c r="E18" s="1">
        <v>2015</v>
      </c>
      <c r="F18" s="1" t="s">
        <v>111</v>
      </c>
      <c r="G18" s="1">
        <v>1</v>
      </c>
      <c r="H18" s="1">
        <v>2</v>
      </c>
      <c r="I18" s="1">
        <v>5</v>
      </c>
      <c r="J18" s="1">
        <v>0</v>
      </c>
      <c r="K18" s="1">
        <v>2</v>
      </c>
      <c r="L18" s="1">
        <v>2</v>
      </c>
      <c r="M18" s="1">
        <v>-99</v>
      </c>
      <c r="N18" s="1">
        <v>1</v>
      </c>
      <c r="O18" s="1">
        <v>178</v>
      </c>
      <c r="P18" s="2">
        <v>58</v>
      </c>
      <c r="Q18" s="3">
        <v>3</v>
      </c>
      <c r="R18" s="1">
        <v>1</v>
      </c>
      <c r="S18" s="1">
        <v>0</v>
      </c>
      <c r="T18" s="1">
        <v>0</v>
      </c>
      <c r="U18" s="1">
        <v>1</v>
      </c>
      <c r="V18" s="1">
        <v>1</v>
      </c>
      <c r="W18" s="1">
        <v>7</v>
      </c>
      <c r="X18" s="1">
        <v>1</v>
      </c>
      <c r="Y18" s="3">
        <v>99</v>
      </c>
      <c r="Z18" s="1">
        <v>1</v>
      </c>
      <c r="AA18" s="1">
        <v>99</v>
      </c>
      <c r="AB18" s="1" t="s">
        <v>136</v>
      </c>
    </row>
    <row r="19" spans="1:29" x14ac:dyDescent="0.3">
      <c r="A19" s="1" t="s">
        <v>33</v>
      </c>
      <c r="C19" s="1">
        <v>1</v>
      </c>
      <c r="D19" s="1" t="s">
        <v>11</v>
      </c>
      <c r="E19" s="1">
        <v>2006</v>
      </c>
      <c r="F19" s="1" t="s">
        <v>12</v>
      </c>
      <c r="G19" s="1">
        <v>2</v>
      </c>
      <c r="H19" s="1">
        <v>1</v>
      </c>
      <c r="I19" s="1">
        <v>1</v>
      </c>
      <c r="J19" s="1">
        <v>0</v>
      </c>
      <c r="K19" s="1">
        <v>1</v>
      </c>
      <c r="L19" s="1">
        <v>1</v>
      </c>
      <c r="M19" s="1">
        <v>6954</v>
      </c>
      <c r="N19" s="1">
        <v>3</v>
      </c>
      <c r="O19" s="1">
        <v>4146</v>
      </c>
      <c r="P19" s="2">
        <f>(100/M19)*O19</f>
        <v>59.620362381363243</v>
      </c>
      <c r="Q19" s="3">
        <v>3</v>
      </c>
      <c r="R19" s="1">
        <v>1</v>
      </c>
      <c r="S19" s="1">
        <v>0</v>
      </c>
      <c r="T19" s="1">
        <v>1</v>
      </c>
      <c r="U19" s="1">
        <v>3</v>
      </c>
      <c r="V19" s="1">
        <v>1</v>
      </c>
      <c r="W19" s="1">
        <v>28</v>
      </c>
      <c r="X19" s="1">
        <v>2</v>
      </c>
      <c r="Y19" s="3">
        <v>1231</v>
      </c>
      <c r="Z19" s="1">
        <v>1</v>
      </c>
      <c r="AA19" s="1">
        <v>1231</v>
      </c>
      <c r="AB19" s="1" t="s">
        <v>139</v>
      </c>
      <c r="AC19" s="1">
        <v>-99</v>
      </c>
    </row>
    <row r="20" spans="1:29" ht="13.95" customHeight="1" x14ac:dyDescent="0.3">
      <c r="A20" s="1" t="s">
        <v>28</v>
      </c>
      <c r="C20" s="1">
        <v>1</v>
      </c>
      <c r="D20" s="1" t="s">
        <v>135</v>
      </c>
      <c r="E20" s="1">
        <v>2003</v>
      </c>
      <c r="F20" s="1" t="s">
        <v>9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135000</v>
      </c>
      <c r="N20" s="1">
        <v>5</v>
      </c>
      <c r="O20" s="1">
        <v>41850</v>
      </c>
      <c r="P20" s="2">
        <v>31</v>
      </c>
      <c r="Q20" s="3">
        <v>2</v>
      </c>
      <c r="R20" s="1">
        <v>1</v>
      </c>
      <c r="S20" s="1">
        <v>0</v>
      </c>
      <c r="T20" s="1">
        <v>0</v>
      </c>
      <c r="U20" s="1">
        <v>-99</v>
      </c>
      <c r="V20" s="1">
        <v>1</v>
      </c>
      <c r="W20" s="1">
        <v>14</v>
      </c>
      <c r="X20" s="1">
        <v>2</v>
      </c>
      <c r="Y20" s="3">
        <v>2720</v>
      </c>
      <c r="Z20" s="1">
        <v>0</v>
      </c>
      <c r="AA20" s="1">
        <v>-99</v>
      </c>
      <c r="AB20" s="1" t="s">
        <v>140</v>
      </c>
      <c r="AC20" s="1">
        <v>1</v>
      </c>
    </row>
    <row r="21" spans="1:29" x14ac:dyDescent="0.3">
      <c r="A21" s="1" t="s">
        <v>55</v>
      </c>
      <c r="C21" s="1">
        <v>1</v>
      </c>
      <c r="D21" s="1" t="s">
        <v>24</v>
      </c>
      <c r="E21" s="1">
        <v>2001</v>
      </c>
      <c r="F21" s="1" t="s">
        <v>12</v>
      </c>
      <c r="G21" s="1">
        <v>2</v>
      </c>
      <c r="H21" s="1">
        <v>1</v>
      </c>
      <c r="I21" s="1">
        <v>1</v>
      </c>
      <c r="J21" s="1">
        <v>0</v>
      </c>
      <c r="K21" s="1">
        <v>1</v>
      </c>
      <c r="L21" s="7" t="s">
        <v>56</v>
      </c>
      <c r="M21" s="1">
        <v>600</v>
      </c>
      <c r="N21" s="1">
        <v>2</v>
      </c>
      <c r="O21" s="1">
        <v>482</v>
      </c>
      <c r="P21" s="2">
        <f t="shared" ref="P21:P52" si="1">(100/M21)*O21</f>
        <v>80.333333333333329</v>
      </c>
      <c r="Q21" s="3">
        <v>4</v>
      </c>
      <c r="R21" s="1">
        <v>3</v>
      </c>
      <c r="S21" s="1">
        <v>0</v>
      </c>
      <c r="T21" s="1">
        <v>0</v>
      </c>
      <c r="U21" s="1">
        <v>3</v>
      </c>
      <c r="V21" s="1">
        <v>2</v>
      </c>
      <c r="W21" s="1">
        <v>7</v>
      </c>
      <c r="X21" s="1">
        <v>1</v>
      </c>
      <c r="Y21" s="3">
        <v>78</v>
      </c>
      <c r="Z21" s="1">
        <v>1</v>
      </c>
      <c r="AA21" s="1">
        <v>228</v>
      </c>
      <c r="AB21" s="1" t="s">
        <v>136</v>
      </c>
    </row>
    <row r="22" spans="1:29" ht="15" customHeight="1" x14ac:dyDescent="0.3">
      <c r="A22" s="1" t="s">
        <v>40</v>
      </c>
      <c r="C22" s="1">
        <v>1</v>
      </c>
      <c r="D22" s="1" t="s">
        <v>41</v>
      </c>
      <c r="E22" s="1">
        <v>2020</v>
      </c>
      <c r="F22" s="1" t="s">
        <v>12</v>
      </c>
      <c r="G22" s="1">
        <v>1</v>
      </c>
      <c r="H22" s="1">
        <v>1</v>
      </c>
      <c r="I22" s="1">
        <v>5</v>
      </c>
      <c r="J22" s="1">
        <v>0</v>
      </c>
      <c r="K22" s="1">
        <v>2</v>
      </c>
      <c r="L22" s="1">
        <v>2</v>
      </c>
      <c r="M22" s="1">
        <v>41768</v>
      </c>
      <c r="N22" s="1">
        <v>5</v>
      </c>
      <c r="O22" s="1">
        <v>9585</v>
      </c>
      <c r="P22" s="2">
        <f t="shared" si="1"/>
        <v>22.948190001915343</v>
      </c>
      <c r="Q22" s="3">
        <v>1</v>
      </c>
      <c r="R22" s="1">
        <v>2</v>
      </c>
      <c r="S22" s="1">
        <v>1</v>
      </c>
      <c r="T22" s="1">
        <v>0</v>
      </c>
      <c r="U22" s="1">
        <v>4</v>
      </c>
      <c r="V22" s="1">
        <v>1</v>
      </c>
      <c r="W22" s="1">
        <v>14</v>
      </c>
      <c r="X22" s="1">
        <v>2</v>
      </c>
      <c r="Y22" s="3">
        <v>2645</v>
      </c>
      <c r="Z22" s="1">
        <v>0</v>
      </c>
      <c r="AA22" s="1">
        <v>-99</v>
      </c>
      <c r="AB22" s="1" t="s">
        <v>42</v>
      </c>
      <c r="AC22" s="1">
        <v>-99</v>
      </c>
    </row>
    <row r="23" spans="1:29" x14ac:dyDescent="0.3">
      <c r="A23" s="1" t="s">
        <v>7</v>
      </c>
      <c r="B23" s="1">
        <v>1</v>
      </c>
      <c r="C23" s="1">
        <v>0</v>
      </c>
      <c r="D23" s="1" t="s">
        <v>8</v>
      </c>
      <c r="E23" s="1">
        <v>2009</v>
      </c>
      <c r="F23" s="1" t="s">
        <v>9</v>
      </c>
      <c r="G23" s="1">
        <v>2</v>
      </c>
      <c r="H23" s="1">
        <v>1</v>
      </c>
      <c r="I23" s="1">
        <v>5</v>
      </c>
      <c r="J23" s="1">
        <v>1</v>
      </c>
      <c r="K23" s="1">
        <v>2</v>
      </c>
      <c r="L23" s="1">
        <v>2</v>
      </c>
      <c r="M23" s="1">
        <v>1242</v>
      </c>
      <c r="N23" s="1">
        <v>3</v>
      </c>
      <c r="O23" s="1">
        <v>488</v>
      </c>
      <c r="P23" s="2">
        <f t="shared" si="1"/>
        <v>39.291465378421897</v>
      </c>
      <c r="Q23" s="3">
        <v>2</v>
      </c>
      <c r="R23" s="1">
        <v>0</v>
      </c>
      <c r="S23" s="1">
        <v>1</v>
      </c>
      <c r="T23" s="1">
        <v>1</v>
      </c>
      <c r="U23" s="1">
        <v>1</v>
      </c>
      <c r="V23" s="1">
        <v>3</v>
      </c>
      <c r="W23" s="1">
        <v>0</v>
      </c>
      <c r="X23" s="1">
        <v>1</v>
      </c>
      <c r="Y23" s="3">
        <v>-99</v>
      </c>
      <c r="Z23" s="1">
        <v>-99</v>
      </c>
      <c r="AA23" s="1">
        <v>-99</v>
      </c>
      <c r="AB23" s="1" t="s">
        <v>141</v>
      </c>
      <c r="AC23" s="1">
        <v>2</v>
      </c>
    </row>
    <row r="24" spans="1:29" x14ac:dyDescent="0.3">
      <c r="A24" s="1" t="s">
        <v>7</v>
      </c>
      <c r="B24" s="1">
        <v>2</v>
      </c>
      <c r="C24" s="1">
        <v>0</v>
      </c>
      <c r="D24" s="1" t="s">
        <v>8</v>
      </c>
      <c r="E24" s="1">
        <v>2009</v>
      </c>
      <c r="F24" s="1" t="s">
        <v>9</v>
      </c>
      <c r="G24" s="1">
        <v>2</v>
      </c>
      <c r="H24" s="1">
        <v>1</v>
      </c>
      <c r="I24" s="1">
        <v>5</v>
      </c>
      <c r="J24" s="1">
        <v>1</v>
      </c>
      <c r="K24" s="1">
        <v>2</v>
      </c>
      <c r="L24" s="1">
        <v>2</v>
      </c>
      <c r="M24" s="1">
        <v>1761</v>
      </c>
      <c r="N24" s="1">
        <v>3</v>
      </c>
      <c r="O24" s="1">
        <v>832</v>
      </c>
      <c r="P24" s="2">
        <f t="shared" si="1"/>
        <v>47.245883021010791</v>
      </c>
      <c r="Q24" s="3">
        <v>2</v>
      </c>
      <c r="R24" s="1">
        <v>0</v>
      </c>
      <c r="S24" s="1">
        <v>1</v>
      </c>
      <c r="T24" s="1">
        <v>1</v>
      </c>
      <c r="U24" s="1">
        <v>2</v>
      </c>
      <c r="V24" s="1">
        <v>3</v>
      </c>
      <c r="W24" s="1">
        <v>0</v>
      </c>
      <c r="X24" s="1">
        <v>1</v>
      </c>
      <c r="Y24" s="3">
        <v>-99</v>
      </c>
      <c r="Z24" s="1">
        <v>-99</v>
      </c>
      <c r="AA24" s="1">
        <v>-99</v>
      </c>
      <c r="AB24" s="1" t="s">
        <v>141</v>
      </c>
      <c r="AC24" s="1">
        <v>0</v>
      </c>
    </row>
    <row r="25" spans="1:29" x14ac:dyDescent="0.3">
      <c r="A25" s="1" t="s">
        <v>7</v>
      </c>
      <c r="B25" s="1">
        <v>3</v>
      </c>
      <c r="C25" s="1">
        <v>0</v>
      </c>
      <c r="D25" s="1" t="s">
        <v>8</v>
      </c>
      <c r="E25" s="1">
        <v>2009</v>
      </c>
      <c r="F25" s="1" t="s">
        <v>9</v>
      </c>
      <c r="G25" s="1">
        <v>2</v>
      </c>
      <c r="H25" s="1">
        <v>1</v>
      </c>
      <c r="I25" s="1">
        <v>5</v>
      </c>
      <c r="J25" s="1">
        <v>0</v>
      </c>
      <c r="K25" s="1">
        <v>2</v>
      </c>
      <c r="L25" s="1">
        <v>2</v>
      </c>
      <c r="M25" s="1">
        <v>6653</v>
      </c>
      <c r="N25" s="1">
        <v>3</v>
      </c>
      <c r="O25" s="1">
        <v>1443</v>
      </c>
      <c r="P25" s="2">
        <f t="shared" si="1"/>
        <v>21.689463399969938</v>
      </c>
      <c r="Q25" s="3">
        <v>1</v>
      </c>
      <c r="R25" s="1">
        <v>0</v>
      </c>
      <c r="S25" s="1">
        <v>0</v>
      </c>
      <c r="T25" s="1">
        <v>0</v>
      </c>
      <c r="U25" s="1">
        <v>3</v>
      </c>
      <c r="V25" s="1">
        <v>3</v>
      </c>
      <c r="W25" s="1">
        <v>0</v>
      </c>
      <c r="X25" s="1">
        <v>1</v>
      </c>
      <c r="Y25" s="3">
        <v>-99</v>
      </c>
      <c r="Z25" s="1">
        <v>-99</v>
      </c>
      <c r="AA25" s="1">
        <v>-99</v>
      </c>
      <c r="AB25" s="1" t="s">
        <v>141</v>
      </c>
      <c r="AC25" s="1">
        <v>0</v>
      </c>
    </row>
    <row r="26" spans="1:29" x14ac:dyDescent="0.3">
      <c r="A26" s="1" t="s">
        <v>7</v>
      </c>
      <c r="B26" s="1">
        <v>4</v>
      </c>
      <c r="C26" s="1">
        <v>0</v>
      </c>
      <c r="D26" s="1" t="s">
        <v>8</v>
      </c>
      <c r="E26" s="1">
        <v>2009</v>
      </c>
      <c r="F26" s="1" t="s">
        <v>9</v>
      </c>
      <c r="G26" s="1">
        <v>2</v>
      </c>
      <c r="H26" s="1">
        <v>1</v>
      </c>
      <c r="I26" s="1">
        <v>5</v>
      </c>
      <c r="J26" s="1">
        <v>1</v>
      </c>
      <c r="K26" s="1">
        <v>2</v>
      </c>
      <c r="L26" s="1">
        <v>2</v>
      </c>
      <c r="M26" s="1">
        <v>1685</v>
      </c>
      <c r="N26" s="1">
        <v>3</v>
      </c>
      <c r="O26" s="1">
        <v>896</v>
      </c>
      <c r="P26" s="2">
        <f t="shared" si="1"/>
        <v>53.175074183976264</v>
      </c>
      <c r="Q26" s="3">
        <v>3</v>
      </c>
      <c r="R26" s="1">
        <v>0</v>
      </c>
      <c r="S26" s="1">
        <v>1</v>
      </c>
      <c r="T26" s="1">
        <v>1</v>
      </c>
      <c r="U26" s="1">
        <v>3</v>
      </c>
      <c r="V26" s="1">
        <v>3</v>
      </c>
      <c r="W26" s="1">
        <v>0</v>
      </c>
      <c r="X26" s="1">
        <v>1</v>
      </c>
      <c r="Y26" s="3">
        <v>-99</v>
      </c>
      <c r="Z26" s="1">
        <v>-99</v>
      </c>
      <c r="AA26" s="1">
        <v>-99</v>
      </c>
      <c r="AB26" s="1" t="s">
        <v>141</v>
      </c>
      <c r="AC26" s="1">
        <v>0</v>
      </c>
    </row>
    <row r="27" spans="1:29" x14ac:dyDescent="0.3">
      <c r="A27" s="1" t="s">
        <v>51</v>
      </c>
      <c r="B27" s="1">
        <v>1</v>
      </c>
      <c r="C27" s="1">
        <v>0</v>
      </c>
      <c r="D27" s="1" t="s">
        <v>52</v>
      </c>
      <c r="E27" s="1">
        <v>2020</v>
      </c>
      <c r="F27" s="1" t="s">
        <v>9</v>
      </c>
      <c r="G27" s="1">
        <v>2</v>
      </c>
      <c r="H27" s="1">
        <v>1</v>
      </c>
      <c r="I27" s="1">
        <v>1</v>
      </c>
      <c r="J27" s="1">
        <v>1</v>
      </c>
      <c r="K27" s="1">
        <v>1</v>
      </c>
      <c r="L27" s="1">
        <v>1</v>
      </c>
      <c r="M27" s="1">
        <v>1858</v>
      </c>
      <c r="N27" s="1">
        <v>3</v>
      </c>
      <c r="O27" s="1">
        <v>1497</v>
      </c>
      <c r="P27" s="2">
        <f t="shared" si="1"/>
        <v>80.570505920344459</v>
      </c>
      <c r="Q27" s="3">
        <v>4</v>
      </c>
      <c r="R27" s="1">
        <v>0</v>
      </c>
      <c r="S27" s="1">
        <v>1</v>
      </c>
      <c r="T27" s="1">
        <v>1</v>
      </c>
      <c r="U27" s="1">
        <v>-99</v>
      </c>
      <c r="V27" s="1">
        <v>3</v>
      </c>
      <c r="W27" s="6">
        <v>-99</v>
      </c>
      <c r="X27" s="1">
        <v>2</v>
      </c>
      <c r="Y27" s="3">
        <v>-99</v>
      </c>
      <c r="Z27" s="1">
        <v>-99</v>
      </c>
      <c r="AA27" s="1">
        <v>-99</v>
      </c>
      <c r="AB27" s="1" t="s">
        <v>136</v>
      </c>
    </row>
    <row r="28" spans="1:29" x14ac:dyDescent="0.3">
      <c r="A28" s="1" t="s">
        <v>51</v>
      </c>
      <c r="B28" s="1">
        <v>2</v>
      </c>
      <c r="C28" s="1">
        <v>0</v>
      </c>
      <c r="D28" s="1" t="s">
        <v>52</v>
      </c>
      <c r="E28" s="1">
        <v>2020</v>
      </c>
      <c r="F28" s="1" t="s">
        <v>9</v>
      </c>
      <c r="G28" s="1">
        <v>2</v>
      </c>
      <c r="H28" s="1">
        <v>1</v>
      </c>
      <c r="I28" s="1">
        <v>1</v>
      </c>
      <c r="J28" s="1">
        <v>1</v>
      </c>
      <c r="K28" s="1">
        <v>2</v>
      </c>
      <c r="L28" s="1">
        <v>8</v>
      </c>
      <c r="M28" s="1">
        <v>3031</v>
      </c>
      <c r="N28" s="1">
        <v>3</v>
      </c>
      <c r="O28" s="1">
        <v>2770</v>
      </c>
      <c r="P28" s="2">
        <f t="shared" si="1"/>
        <v>91.388980534477071</v>
      </c>
      <c r="Q28" s="3">
        <v>4</v>
      </c>
      <c r="R28" s="1">
        <v>2</v>
      </c>
      <c r="S28" s="1">
        <v>1</v>
      </c>
      <c r="T28" s="1">
        <v>1</v>
      </c>
      <c r="U28" s="1">
        <v>-99</v>
      </c>
      <c r="V28" s="1">
        <v>3</v>
      </c>
      <c r="W28" s="6">
        <v>-99</v>
      </c>
      <c r="X28" s="1">
        <v>3</v>
      </c>
      <c r="Y28" s="3">
        <v>-99</v>
      </c>
      <c r="Z28" s="1">
        <v>-99</v>
      </c>
      <c r="AA28" s="1">
        <v>-99</v>
      </c>
      <c r="AB28" s="1" t="s">
        <v>136</v>
      </c>
    </row>
    <row r="29" spans="1:29" x14ac:dyDescent="0.3">
      <c r="A29" s="1" t="s">
        <v>101</v>
      </c>
      <c r="C29" s="1">
        <v>1</v>
      </c>
      <c r="D29" s="1" t="s">
        <v>102</v>
      </c>
      <c r="E29" s="1">
        <v>2007</v>
      </c>
      <c r="F29" s="1" t="s">
        <v>12</v>
      </c>
      <c r="G29" s="1">
        <v>1</v>
      </c>
      <c r="H29" s="1">
        <v>2</v>
      </c>
      <c r="I29" s="1">
        <v>8</v>
      </c>
      <c r="J29" s="1">
        <v>0</v>
      </c>
      <c r="K29" s="1">
        <v>2</v>
      </c>
      <c r="L29" s="1">
        <v>8</v>
      </c>
      <c r="M29" s="1">
        <v>1593</v>
      </c>
      <c r="N29" s="1">
        <v>2</v>
      </c>
      <c r="O29" s="1">
        <v>262</v>
      </c>
      <c r="P29" s="2">
        <f t="shared" si="1"/>
        <v>16.446955430006277</v>
      </c>
      <c r="Q29" s="3">
        <v>1</v>
      </c>
      <c r="R29" s="1">
        <v>2</v>
      </c>
      <c r="S29" s="1">
        <v>0</v>
      </c>
      <c r="T29" s="1">
        <v>0</v>
      </c>
      <c r="U29" s="1">
        <v>3</v>
      </c>
      <c r="V29" s="1">
        <v>2</v>
      </c>
      <c r="W29" s="1">
        <v>14</v>
      </c>
      <c r="X29" s="1">
        <v>3</v>
      </c>
      <c r="Y29" s="3">
        <v>55</v>
      </c>
      <c r="Z29" s="1">
        <v>0</v>
      </c>
      <c r="AA29" s="1">
        <v>-99</v>
      </c>
      <c r="AB29" s="1" t="s">
        <v>136</v>
      </c>
    </row>
    <row r="30" spans="1:29" x14ac:dyDescent="0.3">
      <c r="A30" s="1" t="s">
        <v>82</v>
      </c>
      <c r="B30" s="1">
        <v>1</v>
      </c>
      <c r="C30" s="1">
        <v>1</v>
      </c>
      <c r="D30" s="1" t="s">
        <v>83</v>
      </c>
      <c r="E30" s="1">
        <v>2009</v>
      </c>
      <c r="F30" s="1" t="s">
        <v>12</v>
      </c>
      <c r="G30" s="1">
        <v>2</v>
      </c>
      <c r="H30" s="1">
        <v>1</v>
      </c>
      <c r="I30" s="1">
        <v>1</v>
      </c>
      <c r="J30" s="1">
        <v>0</v>
      </c>
      <c r="K30" s="1">
        <v>1</v>
      </c>
      <c r="L30" s="1">
        <v>1</v>
      </c>
      <c r="M30" s="1">
        <v>10470</v>
      </c>
      <c r="N30" s="1">
        <v>4</v>
      </c>
      <c r="O30" s="1">
        <v>6835</v>
      </c>
      <c r="P30" s="2">
        <f t="shared" si="1"/>
        <v>65.281757402101249</v>
      </c>
      <c r="Q30" s="3">
        <v>3</v>
      </c>
      <c r="R30" s="1">
        <v>2</v>
      </c>
      <c r="S30" s="1">
        <v>0</v>
      </c>
      <c r="T30" s="1">
        <v>1</v>
      </c>
      <c r="U30" s="1">
        <v>-99</v>
      </c>
      <c r="V30" s="1">
        <v>2</v>
      </c>
      <c r="W30" s="1">
        <v>28</v>
      </c>
      <c r="X30" s="1">
        <v>2</v>
      </c>
      <c r="Y30" s="3">
        <v>750</v>
      </c>
      <c r="Z30" s="1">
        <v>1</v>
      </c>
      <c r="AA30" s="1">
        <v>2458</v>
      </c>
      <c r="AB30" s="1" t="s">
        <v>136</v>
      </c>
    </row>
    <row r="31" spans="1:29" x14ac:dyDescent="0.3">
      <c r="A31" s="1" t="s">
        <v>82</v>
      </c>
      <c r="B31" s="1">
        <v>2</v>
      </c>
      <c r="C31" s="1">
        <v>1</v>
      </c>
      <c r="D31" s="1" t="s">
        <v>83</v>
      </c>
      <c r="E31" s="1">
        <v>2009</v>
      </c>
      <c r="F31" s="1" t="s">
        <v>12</v>
      </c>
      <c r="G31" s="1">
        <v>2</v>
      </c>
      <c r="H31" s="1">
        <v>1</v>
      </c>
      <c r="I31" s="1">
        <v>1</v>
      </c>
      <c r="J31" s="1">
        <v>0</v>
      </c>
      <c r="K31" s="1">
        <v>1</v>
      </c>
      <c r="L31" s="1">
        <v>1</v>
      </c>
      <c r="M31" s="1">
        <v>11020</v>
      </c>
      <c r="N31" s="1">
        <v>4</v>
      </c>
      <c r="O31" s="1">
        <v>5169</v>
      </c>
      <c r="P31" s="2">
        <f t="shared" si="1"/>
        <v>46.905626134301272</v>
      </c>
      <c r="Q31" s="3">
        <v>2</v>
      </c>
      <c r="R31" s="1">
        <v>2</v>
      </c>
      <c r="S31" s="1">
        <v>0</v>
      </c>
      <c r="T31" s="1">
        <v>1</v>
      </c>
      <c r="U31" s="1">
        <v>-99</v>
      </c>
      <c r="V31" s="1">
        <v>2</v>
      </c>
      <c r="W31" s="1">
        <v>28</v>
      </c>
      <c r="X31" s="1">
        <v>2</v>
      </c>
      <c r="Y31" s="3">
        <v>866</v>
      </c>
      <c r="Z31" s="1">
        <v>1</v>
      </c>
      <c r="AA31" s="1">
        <v>1948</v>
      </c>
      <c r="AB31" s="1" t="s">
        <v>136</v>
      </c>
    </row>
    <row r="32" spans="1:29" x14ac:dyDescent="0.3">
      <c r="A32" s="1" t="s">
        <v>14</v>
      </c>
      <c r="B32" s="1">
        <v>1</v>
      </c>
      <c r="C32" s="1">
        <v>1</v>
      </c>
      <c r="D32" s="1" t="s">
        <v>15</v>
      </c>
      <c r="E32" s="1">
        <v>2002</v>
      </c>
      <c r="F32" s="1" t="s">
        <v>12</v>
      </c>
      <c r="G32" s="1">
        <v>2</v>
      </c>
      <c r="H32" s="1">
        <v>1</v>
      </c>
      <c r="I32" s="1">
        <v>1</v>
      </c>
      <c r="J32" s="1">
        <v>0</v>
      </c>
      <c r="K32" s="1">
        <v>1</v>
      </c>
      <c r="L32" s="1">
        <v>1</v>
      </c>
      <c r="M32" s="1">
        <v>5000</v>
      </c>
      <c r="N32" s="1">
        <v>3</v>
      </c>
      <c r="O32" s="1">
        <v>3504</v>
      </c>
      <c r="P32" s="2">
        <f t="shared" si="1"/>
        <v>70.08</v>
      </c>
      <c r="Q32" s="3">
        <v>3</v>
      </c>
      <c r="R32" s="1">
        <v>3</v>
      </c>
      <c r="S32" s="1">
        <v>0</v>
      </c>
      <c r="T32" s="1">
        <v>0</v>
      </c>
      <c r="U32" s="1">
        <v>3</v>
      </c>
      <c r="V32" s="1">
        <v>1</v>
      </c>
      <c r="W32" s="1">
        <v>-99</v>
      </c>
      <c r="X32" s="1">
        <v>2</v>
      </c>
      <c r="Y32" s="3">
        <v>1857</v>
      </c>
      <c r="Z32" s="1">
        <v>1</v>
      </c>
      <c r="AA32" s="1">
        <v>1857</v>
      </c>
      <c r="AB32" s="1" t="s">
        <v>16</v>
      </c>
      <c r="AC32" s="1">
        <v>2</v>
      </c>
    </row>
    <row r="33" spans="1:29" x14ac:dyDescent="0.3">
      <c r="A33" s="1" t="s">
        <v>14</v>
      </c>
      <c r="B33" s="1">
        <v>2</v>
      </c>
      <c r="C33" s="1">
        <v>1</v>
      </c>
      <c r="D33" s="1" t="s">
        <v>15</v>
      </c>
      <c r="E33" s="1">
        <v>2002</v>
      </c>
      <c r="F33" s="1" t="s">
        <v>12</v>
      </c>
      <c r="G33" s="1">
        <v>2</v>
      </c>
      <c r="H33" s="1">
        <v>1</v>
      </c>
      <c r="I33" s="1">
        <v>1</v>
      </c>
      <c r="J33" s="1">
        <v>0</v>
      </c>
      <c r="K33" s="1">
        <v>1</v>
      </c>
      <c r="L33" s="1">
        <v>1</v>
      </c>
      <c r="M33" s="1">
        <v>3002</v>
      </c>
      <c r="N33" s="1">
        <v>3</v>
      </c>
      <c r="O33" s="1">
        <v>2322</v>
      </c>
      <c r="P33" s="2">
        <f t="shared" si="1"/>
        <v>77.348434377081944</v>
      </c>
      <c r="Q33" s="3">
        <v>4</v>
      </c>
      <c r="R33" s="1">
        <v>2</v>
      </c>
      <c r="S33" s="1">
        <v>1</v>
      </c>
      <c r="T33" s="1">
        <v>0</v>
      </c>
      <c r="U33" s="1">
        <v>3</v>
      </c>
      <c r="V33" s="1">
        <v>1</v>
      </c>
      <c r="W33" s="1">
        <v>-99</v>
      </c>
      <c r="X33" s="1">
        <v>2</v>
      </c>
      <c r="Y33" s="3">
        <v>1207</v>
      </c>
      <c r="Z33" s="1">
        <v>1</v>
      </c>
      <c r="AA33" s="1">
        <v>1207</v>
      </c>
      <c r="AB33" s="1" t="s">
        <v>16</v>
      </c>
      <c r="AC33" s="1">
        <v>2</v>
      </c>
    </row>
    <row r="34" spans="1:29" x14ac:dyDescent="0.3">
      <c r="A34" s="1" t="s">
        <v>14</v>
      </c>
      <c r="B34" s="1">
        <v>3</v>
      </c>
      <c r="C34" s="1">
        <v>1</v>
      </c>
      <c r="D34" s="1" t="s">
        <v>15</v>
      </c>
      <c r="E34" s="1">
        <v>2002</v>
      </c>
      <c r="F34" s="1" t="s">
        <v>12</v>
      </c>
      <c r="G34" s="1">
        <v>2</v>
      </c>
      <c r="H34" s="1">
        <v>1</v>
      </c>
      <c r="I34" s="1">
        <v>1</v>
      </c>
      <c r="J34" s="1">
        <v>0</v>
      </c>
      <c r="K34" s="1">
        <v>1</v>
      </c>
      <c r="L34" s="1">
        <v>1</v>
      </c>
      <c r="M34" s="1">
        <v>3000</v>
      </c>
      <c r="N34" s="1">
        <v>3</v>
      </c>
      <c r="O34" s="1">
        <v>1874</v>
      </c>
      <c r="P34" s="2">
        <f t="shared" si="1"/>
        <v>62.466666666666669</v>
      </c>
      <c r="Q34" s="3">
        <v>3</v>
      </c>
      <c r="R34" s="1">
        <v>1</v>
      </c>
      <c r="S34" s="1">
        <v>0</v>
      </c>
      <c r="T34" s="1">
        <v>0</v>
      </c>
      <c r="U34" s="1">
        <v>3</v>
      </c>
      <c r="V34" s="1">
        <v>1</v>
      </c>
      <c r="W34" s="1">
        <v>-99</v>
      </c>
      <c r="X34" s="1">
        <v>2</v>
      </c>
      <c r="Y34" s="3">
        <v>918</v>
      </c>
      <c r="Z34" s="1">
        <v>1</v>
      </c>
      <c r="AA34" s="1">
        <v>918</v>
      </c>
      <c r="AB34" s="1" t="s">
        <v>16</v>
      </c>
      <c r="AC34" s="1">
        <v>2</v>
      </c>
    </row>
    <row r="35" spans="1:29" x14ac:dyDescent="0.3">
      <c r="A35" s="1" t="s">
        <v>29</v>
      </c>
      <c r="C35" s="1">
        <v>1</v>
      </c>
      <c r="D35" s="1" t="s">
        <v>30</v>
      </c>
      <c r="E35" s="1">
        <v>2012</v>
      </c>
      <c r="F35" s="1" t="s">
        <v>9</v>
      </c>
      <c r="G35" s="1">
        <v>2</v>
      </c>
      <c r="H35" s="1">
        <v>1</v>
      </c>
      <c r="I35" s="1">
        <v>1</v>
      </c>
      <c r="J35" s="1">
        <v>0</v>
      </c>
      <c r="K35" s="1">
        <v>1</v>
      </c>
      <c r="L35" s="1">
        <v>1</v>
      </c>
      <c r="M35" s="1">
        <v>1000</v>
      </c>
      <c r="N35" s="1">
        <v>2</v>
      </c>
      <c r="O35" s="1">
        <v>498</v>
      </c>
      <c r="P35" s="2">
        <f t="shared" si="1"/>
        <v>49.800000000000004</v>
      </c>
      <c r="Q35" s="3">
        <v>2</v>
      </c>
      <c r="R35" s="1">
        <v>2</v>
      </c>
      <c r="S35" s="1">
        <v>0</v>
      </c>
      <c r="T35" s="1">
        <v>0</v>
      </c>
      <c r="U35" s="1">
        <v>-99</v>
      </c>
      <c r="V35" s="1">
        <v>1</v>
      </c>
      <c r="W35" s="1">
        <v>-99</v>
      </c>
      <c r="X35" s="1">
        <v>-99</v>
      </c>
      <c r="Y35" s="3">
        <v>239</v>
      </c>
      <c r="Z35" s="1">
        <v>1</v>
      </c>
      <c r="AA35" s="1">
        <v>239</v>
      </c>
      <c r="AB35" s="1" t="s">
        <v>142</v>
      </c>
      <c r="AC35" s="1">
        <v>0</v>
      </c>
    </row>
    <row r="36" spans="1:29" x14ac:dyDescent="0.3">
      <c r="A36" s="1" t="s">
        <v>43</v>
      </c>
      <c r="C36" s="1">
        <v>1</v>
      </c>
      <c r="D36" s="1" t="s">
        <v>44</v>
      </c>
      <c r="E36" s="1">
        <v>2020</v>
      </c>
      <c r="F36" s="1" t="s">
        <v>45</v>
      </c>
      <c r="G36" s="1">
        <v>1</v>
      </c>
      <c r="H36" s="1">
        <v>1</v>
      </c>
      <c r="I36" s="1">
        <v>5</v>
      </c>
      <c r="J36" s="1">
        <v>0</v>
      </c>
      <c r="K36" s="1">
        <v>2</v>
      </c>
      <c r="L36" s="1">
        <v>2</v>
      </c>
      <c r="M36" s="1">
        <v>9495</v>
      </c>
      <c r="N36" s="1">
        <v>3</v>
      </c>
      <c r="O36" s="1">
        <v>1352</v>
      </c>
      <c r="P36" s="2">
        <f t="shared" si="1"/>
        <v>14.239073196419168</v>
      </c>
      <c r="Q36" s="3">
        <v>1</v>
      </c>
      <c r="R36" s="1">
        <v>5</v>
      </c>
      <c r="S36" s="1">
        <v>1</v>
      </c>
      <c r="T36" s="1">
        <v>0</v>
      </c>
      <c r="U36" s="1">
        <v>-99</v>
      </c>
      <c r="V36" s="1">
        <v>2</v>
      </c>
      <c r="W36" s="1">
        <v>2</v>
      </c>
      <c r="X36" s="1">
        <v>1</v>
      </c>
      <c r="Y36" s="3">
        <v>184</v>
      </c>
      <c r="Z36" s="1">
        <v>1</v>
      </c>
      <c r="AA36" s="1">
        <v>496</v>
      </c>
      <c r="AB36" s="1" t="s">
        <v>46</v>
      </c>
      <c r="AC36" s="1">
        <v>-99</v>
      </c>
    </row>
    <row r="37" spans="1:29" x14ac:dyDescent="0.3">
      <c r="A37" s="1" t="s">
        <v>112</v>
      </c>
      <c r="C37" s="1">
        <v>1</v>
      </c>
      <c r="D37" s="1" t="s">
        <v>113</v>
      </c>
      <c r="E37" s="1">
        <v>2018</v>
      </c>
      <c r="F37" s="1" t="s">
        <v>9</v>
      </c>
      <c r="G37" s="1">
        <v>2</v>
      </c>
      <c r="H37" s="1">
        <v>1</v>
      </c>
      <c r="I37" s="1">
        <v>1</v>
      </c>
      <c r="J37" s="1">
        <v>0</v>
      </c>
      <c r="K37" s="1">
        <v>2</v>
      </c>
      <c r="L37" s="1">
        <v>1</v>
      </c>
      <c r="M37" s="1">
        <v>30469</v>
      </c>
      <c r="N37" s="1">
        <v>5</v>
      </c>
      <c r="O37" s="1">
        <v>9974</v>
      </c>
      <c r="P37" s="2">
        <f t="shared" si="1"/>
        <v>32.734910893038823</v>
      </c>
      <c r="Q37" s="3">
        <v>2</v>
      </c>
      <c r="R37" s="1">
        <v>2</v>
      </c>
      <c r="S37" s="1">
        <v>0</v>
      </c>
      <c r="T37" s="1">
        <v>0</v>
      </c>
      <c r="U37" s="1">
        <v>-99</v>
      </c>
      <c r="V37" s="1">
        <v>2</v>
      </c>
      <c r="W37" s="1">
        <v>7</v>
      </c>
      <c r="X37" s="1">
        <v>2</v>
      </c>
      <c r="Y37" s="3">
        <v>2141</v>
      </c>
      <c r="Z37" s="1">
        <v>1</v>
      </c>
      <c r="AA37" s="1">
        <v>6062</v>
      </c>
      <c r="AB37" s="1" t="s">
        <v>136</v>
      </c>
    </row>
    <row r="38" spans="1:29" x14ac:dyDescent="0.3">
      <c r="A38" s="1" t="s">
        <v>10</v>
      </c>
      <c r="C38" s="1">
        <v>1</v>
      </c>
      <c r="D38" s="1" t="s">
        <v>11</v>
      </c>
      <c r="E38" s="1">
        <v>2001</v>
      </c>
      <c r="F38" s="1" t="s">
        <v>12</v>
      </c>
      <c r="G38" s="1">
        <v>2</v>
      </c>
      <c r="H38" s="1">
        <v>1</v>
      </c>
      <c r="I38" s="1">
        <v>1</v>
      </c>
      <c r="J38" s="1">
        <v>0</v>
      </c>
      <c r="K38" s="1">
        <v>1</v>
      </c>
      <c r="L38" s="1">
        <v>1</v>
      </c>
      <c r="M38" s="1">
        <v>52739</v>
      </c>
      <c r="N38" s="1">
        <v>5</v>
      </c>
      <c r="O38" s="1">
        <v>21101</v>
      </c>
      <c r="P38" s="2">
        <f t="shared" si="1"/>
        <v>40.010239101992838</v>
      </c>
      <c r="Q38" s="3">
        <v>2</v>
      </c>
      <c r="R38" s="1">
        <v>1</v>
      </c>
      <c r="S38" s="1">
        <v>0</v>
      </c>
      <c r="T38" s="1">
        <v>0</v>
      </c>
      <c r="U38" s="1">
        <v>4</v>
      </c>
      <c r="V38" s="1">
        <v>1</v>
      </c>
      <c r="W38" s="1">
        <v>70</v>
      </c>
      <c r="X38" s="1">
        <v>3</v>
      </c>
      <c r="Y38" s="3">
        <v>3757</v>
      </c>
      <c r="Z38" s="1">
        <v>1</v>
      </c>
      <c r="AA38" s="1">
        <v>3757</v>
      </c>
      <c r="AB38" s="1" t="s">
        <v>13</v>
      </c>
      <c r="AC38" s="1">
        <v>2</v>
      </c>
    </row>
    <row r="39" spans="1:29" x14ac:dyDescent="0.3">
      <c r="A39" s="1" t="s">
        <v>84</v>
      </c>
      <c r="C39" s="1">
        <v>1</v>
      </c>
      <c r="D39" s="1" t="s">
        <v>85</v>
      </c>
      <c r="E39" s="1">
        <v>2010</v>
      </c>
      <c r="F39" s="1" t="s">
        <v>12</v>
      </c>
      <c r="G39" s="1">
        <v>2</v>
      </c>
      <c r="H39" s="1">
        <v>2</v>
      </c>
      <c r="I39" s="1">
        <v>8</v>
      </c>
      <c r="J39" s="1">
        <v>0</v>
      </c>
      <c r="K39" s="1">
        <v>1</v>
      </c>
      <c r="L39" s="1">
        <v>1</v>
      </c>
      <c r="M39" s="1">
        <v>928</v>
      </c>
      <c r="N39" s="1">
        <v>2</v>
      </c>
      <c r="O39" s="1">
        <v>456</v>
      </c>
      <c r="P39" s="2">
        <f t="shared" si="1"/>
        <v>49.137931034482754</v>
      </c>
      <c r="Q39" s="3">
        <v>2</v>
      </c>
      <c r="R39" s="1">
        <v>2</v>
      </c>
      <c r="S39" s="1">
        <v>0</v>
      </c>
      <c r="T39" s="1">
        <v>0</v>
      </c>
      <c r="U39" s="1">
        <v>2</v>
      </c>
      <c r="V39" s="1">
        <v>2</v>
      </c>
      <c r="W39" s="1">
        <v>28</v>
      </c>
      <c r="X39" s="1">
        <v>2</v>
      </c>
      <c r="Y39" s="3">
        <v>142</v>
      </c>
      <c r="Z39" s="1">
        <v>0</v>
      </c>
      <c r="AA39" s="1">
        <v>-99</v>
      </c>
      <c r="AB39" s="1" t="s">
        <v>136</v>
      </c>
    </row>
    <row r="40" spans="1:29" x14ac:dyDescent="0.3">
      <c r="A40" s="1" t="s">
        <v>105</v>
      </c>
      <c r="C40" s="1">
        <v>1</v>
      </c>
      <c r="D40" s="1" t="s">
        <v>106</v>
      </c>
      <c r="E40" s="1">
        <v>2004</v>
      </c>
      <c r="F40" s="1" t="s">
        <v>12</v>
      </c>
      <c r="G40" s="1">
        <v>3</v>
      </c>
      <c r="H40" s="1">
        <v>1</v>
      </c>
      <c r="I40" s="1">
        <v>5</v>
      </c>
      <c r="J40" s="1">
        <v>0</v>
      </c>
      <c r="K40" s="1">
        <v>2</v>
      </c>
      <c r="L40" s="1">
        <v>9</v>
      </c>
      <c r="M40" s="1">
        <v>1910</v>
      </c>
      <c r="N40" s="1">
        <v>3</v>
      </c>
      <c r="O40" s="1">
        <v>1564</v>
      </c>
      <c r="P40" s="2">
        <f t="shared" si="1"/>
        <v>81.8848167539267</v>
      </c>
      <c r="Q40" s="3">
        <v>4</v>
      </c>
      <c r="R40" s="1">
        <v>2</v>
      </c>
      <c r="S40" s="1">
        <v>1</v>
      </c>
      <c r="T40" s="1">
        <v>1</v>
      </c>
      <c r="U40" s="1">
        <v>3</v>
      </c>
      <c r="V40" s="1">
        <v>2</v>
      </c>
      <c r="W40" s="1">
        <v>7</v>
      </c>
      <c r="X40" s="1">
        <v>2</v>
      </c>
      <c r="Y40" s="3">
        <v>300</v>
      </c>
      <c r="Z40" s="1">
        <v>1</v>
      </c>
      <c r="AA40" s="3">
        <v>736</v>
      </c>
      <c r="AB40" s="1" t="s">
        <v>136</v>
      </c>
    </row>
    <row r="41" spans="1:29" x14ac:dyDescent="0.3">
      <c r="A41" s="1" t="s">
        <v>99</v>
      </c>
      <c r="C41" s="1">
        <v>1</v>
      </c>
      <c r="D41" s="1" t="s">
        <v>100</v>
      </c>
      <c r="E41" s="1">
        <v>2011</v>
      </c>
      <c r="F41" s="1" t="s">
        <v>12</v>
      </c>
      <c r="G41" s="1">
        <v>3</v>
      </c>
      <c r="H41" s="1">
        <v>1</v>
      </c>
      <c r="I41" s="1">
        <v>5</v>
      </c>
      <c r="J41" s="1">
        <v>0</v>
      </c>
      <c r="K41" s="1">
        <v>2</v>
      </c>
      <c r="L41" s="1">
        <v>9</v>
      </c>
      <c r="M41" s="1">
        <v>7130</v>
      </c>
      <c r="N41" s="1">
        <v>3</v>
      </c>
      <c r="O41" s="1">
        <v>3283</v>
      </c>
      <c r="P41" s="2">
        <f t="shared" si="1"/>
        <v>46.044880785413746</v>
      </c>
      <c r="Q41" s="3">
        <v>2</v>
      </c>
      <c r="R41" s="1">
        <v>3</v>
      </c>
      <c r="S41" s="1">
        <v>1</v>
      </c>
      <c r="T41" s="1">
        <v>1</v>
      </c>
      <c r="U41" s="1">
        <v>4</v>
      </c>
      <c r="V41" s="1">
        <v>1</v>
      </c>
      <c r="W41" s="1">
        <v>7</v>
      </c>
      <c r="X41" s="1">
        <v>2</v>
      </c>
      <c r="Y41" s="3">
        <v>676</v>
      </c>
      <c r="Z41" s="1">
        <v>0</v>
      </c>
      <c r="AA41" s="3">
        <v>-99</v>
      </c>
      <c r="AB41" s="1" t="s">
        <v>136</v>
      </c>
    </row>
    <row r="42" spans="1:29" x14ac:dyDescent="0.3">
      <c r="A42" s="1" t="s">
        <v>66</v>
      </c>
      <c r="B42" s="1">
        <v>1</v>
      </c>
      <c r="C42" s="1">
        <v>1</v>
      </c>
      <c r="D42" s="1" t="s">
        <v>67</v>
      </c>
      <c r="E42" s="1">
        <v>2003</v>
      </c>
      <c r="F42" s="1" t="s">
        <v>12</v>
      </c>
      <c r="G42" s="1">
        <v>2</v>
      </c>
      <c r="H42" s="1">
        <v>1</v>
      </c>
      <c r="I42" s="1">
        <v>1</v>
      </c>
      <c r="J42" s="1">
        <v>0</v>
      </c>
      <c r="K42" s="1">
        <v>1</v>
      </c>
      <c r="L42" s="1">
        <v>7</v>
      </c>
      <c r="M42" s="1">
        <v>310</v>
      </c>
      <c r="N42" s="1">
        <v>1</v>
      </c>
      <c r="O42" s="1">
        <v>133</v>
      </c>
      <c r="P42" s="2">
        <f t="shared" si="1"/>
        <v>42.903225806451609</v>
      </c>
      <c r="Q42" s="3">
        <v>2</v>
      </c>
      <c r="R42" s="1">
        <v>2</v>
      </c>
      <c r="S42" s="1">
        <v>0</v>
      </c>
      <c r="T42" s="1">
        <v>0</v>
      </c>
      <c r="U42" s="1">
        <v>-99</v>
      </c>
      <c r="V42" s="1">
        <v>2</v>
      </c>
      <c r="W42" s="1">
        <v>14</v>
      </c>
      <c r="X42" s="1">
        <v>2</v>
      </c>
      <c r="Y42" s="3">
        <v>50</v>
      </c>
      <c r="Z42" s="1">
        <v>1</v>
      </c>
      <c r="AA42" s="1">
        <v>73</v>
      </c>
      <c r="AB42" s="1" t="s">
        <v>136</v>
      </c>
    </row>
    <row r="43" spans="1:29" x14ac:dyDescent="0.3">
      <c r="A43" s="1" t="s">
        <v>66</v>
      </c>
      <c r="B43" s="1">
        <v>2</v>
      </c>
      <c r="C43" s="1">
        <v>1</v>
      </c>
      <c r="D43" s="1" t="s">
        <v>67</v>
      </c>
      <c r="E43" s="1">
        <v>2003</v>
      </c>
      <c r="F43" s="1" t="s">
        <v>12</v>
      </c>
      <c r="G43" s="1">
        <v>2</v>
      </c>
      <c r="H43" s="1">
        <v>1</v>
      </c>
      <c r="I43" s="1">
        <v>1</v>
      </c>
      <c r="J43" s="1">
        <v>0</v>
      </c>
      <c r="K43" s="1">
        <v>1</v>
      </c>
      <c r="L43" s="1">
        <v>7</v>
      </c>
      <c r="M43" s="1">
        <v>5229</v>
      </c>
      <c r="N43" s="1">
        <v>3</v>
      </c>
      <c r="O43" s="1">
        <v>2902</v>
      </c>
      <c r="P43" s="2">
        <f t="shared" si="1"/>
        <v>55.498183209026578</v>
      </c>
      <c r="Q43" s="3">
        <v>3</v>
      </c>
      <c r="R43" s="1">
        <v>2</v>
      </c>
      <c r="S43" s="1">
        <v>0</v>
      </c>
      <c r="T43" s="1">
        <v>0</v>
      </c>
      <c r="U43" s="1">
        <v>-99</v>
      </c>
      <c r="V43" s="1">
        <v>2</v>
      </c>
      <c r="W43" s="1">
        <v>14</v>
      </c>
      <c r="X43" s="1">
        <v>2</v>
      </c>
      <c r="Y43" s="3">
        <v>607</v>
      </c>
      <c r="Z43" s="1">
        <v>1</v>
      </c>
      <c r="AA43" s="1">
        <v>1132</v>
      </c>
      <c r="AB43" s="1" t="s">
        <v>136</v>
      </c>
    </row>
    <row r="44" spans="1:29" x14ac:dyDescent="0.3">
      <c r="A44" s="1" t="s">
        <v>66</v>
      </c>
      <c r="B44" s="1">
        <v>3</v>
      </c>
      <c r="C44" s="1">
        <v>1</v>
      </c>
      <c r="D44" s="1" t="s">
        <v>67</v>
      </c>
      <c r="E44" s="1">
        <v>2003</v>
      </c>
      <c r="F44" s="1" t="s">
        <v>12</v>
      </c>
      <c r="G44" s="1">
        <v>2</v>
      </c>
      <c r="H44" s="1">
        <v>1</v>
      </c>
      <c r="I44" s="1">
        <v>1</v>
      </c>
      <c r="J44" s="1">
        <v>0</v>
      </c>
      <c r="K44" s="1">
        <v>1</v>
      </c>
      <c r="L44" s="1">
        <v>1</v>
      </c>
      <c r="M44" s="1">
        <v>3226</v>
      </c>
      <c r="N44" s="1">
        <v>3</v>
      </c>
      <c r="O44" s="1">
        <v>1630</v>
      </c>
      <c r="P44" s="2">
        <f t="shared" si="1"/>
        <v>50.526968381897085</v>
      </c>
      <c r="Q44" s="3">
        <v>3</v>
      </c>
      <c r="R44" s="1">
        <v>2</v>
      </c>
      <c r="S44" s="1">
        <v>0</v>
      </c>
      <c r="T44" s="1">
        <v>0</v>
      </c>
      <c r="U44" s="1">
        <v>-99</v>
      </c>
      <c r="V44" s="1">
        <v>2</v>
      </c>
      <c r="W44" s="1">
        <v>14</v>
      </c>
      <c r="X44" s="1">
        <v>2</v>
      </c>
      <c r="Y44" s="3">
        <v>402</v>
      </c>
      <c r="Z44" s="1">
        <v>1</v>
      </c>
      <c r="AA44" s="1">
        <v>683</v>
      </c>
      <c r="AB44" s="1" t="s">
        <v>136</v>
      </c>
    </row>
    <row r="45" spans="1:29" x14ac:dyDescent="0.3">
      <c r="A45" s="1" t="s">
        <v>35</v>
      </c>
      <c r="C45" s="1">
        <v>1</v>
      </c>
      <c r="D45" s="1" t="s">
        <v>36</v>
      </c>
      <c r="E45" s="1">
        <v>2019</v>
      </c>
      <c r="F45" s="1" t="s">
        <v>12</v>
      </c>
      <c r="G45" s="1">
        <v>2</v>
      </c>
      <c r="H45" s="1">
        <v>1</v>
      </c>
      <c r="I45" s="1">
        <v>2</v>
      </c>
      <c r="J45" s="1">
        <v>0</v>
      </c>
      <c r="K45" s="1">
        <v>1</v>
      </c>
      <c r="L45" s="1">
        <v>1</v>
      </c>
      <c r="M45" s="1">
        <v>5361</v>
      </c>
      <c r="N45" s="1">
        <v>3</v>
      </c>
      <c r="O45" s="1">
        <v>2104</v>
      </c>
      <c r="P45" s="2">
        <f t="shared" si="1"/>
        <v>39.246409252005222</v>
      </c>
      <c r="Q45" s="3">
        <v>2</v>
      </c>
      <c r="R45" s="1">
        <v>1</v>
      </c>
      <c r="S45" s="1">
        <v>0</v>
      </c>
      <c r="T45" s="1">
        <v>1</v>
      </c>
      <c r="U45" s="1">
        <v>4</v>
      </c>
      <c r="V45" s="1">
        <v>1</v>
      </c>
      <c r="W45" s="1">
        <v>150</v>
      </c>
      <c r="X45" s="1">
        <v>4</v>
      </c>
      <c r="Y45" s="3">
        <v>552</v>
      </c>
      <c r="Z45" s="1">
        <v>1</v>
      </c>
      <c r="AA45" s="1">
        <v>552</v>
      </c>
      <c r="AB45" s="1" t="s">
        <v>143</v>
      </c>
      <c r="AC45" s="1">
        <v>-99</v>
      </c>
    </row>
    <row r="46" spans="1:29" x14ac:dyDescent="0.3">
      <c r="A46" s="1" t="s">
        <v>86</v>
      </c>
      <c r="C46" s="1">
        <v>1</v>
      </c>
      <c r="D46" s="1" t="s">
        <v>87</v>
      </c>
      <c r="E46" s="1">
        <v>2012</v>
      </c>
      <c r="F46" s="1" t="s">
        <v>12</v>
      </c>
      <c r="G46" s="1">
        <v>3</v>
      </c>
      <c r="H46" s="1">
        <v>1</v>
      </c>
      <c r="I46" s="1">
        <v>1</v>
      </c>
      <c r="J46" s="1">
        <v>0</v>
      </c>
      <c r="K46" s="1">
        <v>1</v>
      </c>
      <c r="L46" s="1">
        <v>7</v>
      </c>
      <c r="M46" s="1">
        <v>2238</v>
      </c>
      <c r="N46" s="1">
        <v>3</v>
      </c>
      <c r="O46" s="1">
        <v>1305</v>
      </c>
      <c r="P46" s="2">
        <f t="shared" si="1"/>
        <v>58.310991957104555</v>
      </c>
      <c r="Q46" s="3">
        <v>3</v>
      </c>
      <c r="R46" s="1">
        <v>2</v>
      </c>
      <c r="S46" s="1">
        <v>1</v>
      </c>
      <c r="T46" s="1">
        <v>1</v>
      </c>
      <c r="U46" s="1">
        <v>2</v>
      </c>
      <c r="V46" s="1">
        <v>1</v>
      </c>
      <c r="W46" s="1">
        <v>14</v>
      </c>
      <c r="X46" s="1">
        <v>4</v>
      </c>
      <c r="Y46" s="3">
        <v>261</v>
      </c>
      <c r="Z46" s="1">
        <v>1</v>
      </c>
      <c r="AA46" s="1">
        <v>343</v>
      </c>
      <c r="AB46" s="1" t="s">
        <v>136</v>
      </c>
    </row>
    <row r="47" spans="1:29" ht="13.95" customHeight="1" x14ac:dyDescent="0.3">
      <c r="A47" s="1" t="s">
        <v>96</v>
      </c>
      <c r="B47" s="1">
        <v>1</v>
      </c>
      <c r="C47" s="1">
        <v>1</v>
      </c>
      <c r="D47" s="1" t="s">
        <v>97</v>
      </c>
      <c r="E47" s="1">
        <v>2017</v>
      </c>
      <c r="F47" s="1" t="s">
        <v>12</v>
      </c>
      <c r="G47" s="1">
        <v>1</v>
      </c>
      <c r="H47" s="1">
        <v>1</v>
      </c>
      <c r="I47" s="1">
        <v>1</v>
      </c>
      <c r="J47" s="1">
        <v>0</v>
      </c>
      <c r="K47" s="1">
        <v>1</v>
      </c>
      <c r="L47" s="1">
        <v>1</v>
      </c>
      <c r="M47" s="1">
        <v>10071</v>
      </c>
      <c r="N47" s="1">
        <v>4</v>
      </c>
      <c r="O47" s="1">
        <v>3696</v>
      </c>
      <c r="P47" s="2">
        <f t="shared" si="1"/>
        <v>36.699434018468871</v>
      </c>
      <c r="Q47" s="3">
        <v>2</v>
      </c>
      <c r="R47" s="1">
        <v>3</v>
      </c>
      <c r="S47" s="1">
        <v>1</v>
      </c>
      <c r="T47" s="1">
        <v>0</v>
      </c>
      <c r="U47" s="1">
        <v>-99</v>
      </c>
      <c r="V47" s="1">
        <v>2</v>
      </c>
      <c r="W47" s="1">
        <v>14</v>
      </c>
      <c r="X47" s="1">
        <v>2</v>
      </c>
      <c r="Y47" s="3">
        <v>148</v>
      </c>
      <c r="Z47" s="1">
        <v>1</v>
      </c>
      <c r="AA47" s="1">
        <v>1035</v>
      </c>
      <c r="AB47" s="1" t="s">
        <v>136</v>
      </c>
    </row>
    <row r="48" spans="1:29" x14ac:dyDescent="0.3">
      <c r="A48" s="1" t="s">
        <v>96</v>
      </c>
      <c r="B48" s="1">
        <v>2</v>
      </c>
      <c r="C48" s="1">
        <v>1</v>
      </c>
      <c r="D48" s="1" t="s">
        <v>97</v>
      </c>
      <c r="E48" s="1">
        <v>2017</v>
      </c>
      <c r="F48" s="1" t="s">
        <v>12</v>
      </c>
      <c r="G48" s="1">
        <v>1</v>
      </c>
      <c r="H48" s="1">
        <v>1</v>
      </c>
      <c r="I48" s="1">
        <v>1</v>
      </c>
      <c r="J48" s="1">
        <v>0</v>
      </c>
      <c r="K48" s="1">
        <v>1</v>
      </c>
      <c r="L48" s="1">
        <v>1</v>
      </c>
      <c r="M48" s="1">
        <v>9048</v>
      </c>
      <c r="N48" s="1">
        <v>3</v>
      </c>
      <c r="O48" s="1">
        <v>3185</v>
      </c>
      <c r="P48" s="2">
        <f t="shared" si="1"/>
        <v>35.201149425287355</v>
      </c>
      <c r="Q48" s="3">
        <v>2</v>
      </c>
      <c r="R48" s="1">
        <v>3</v>
      </c>
      <c r="S48" s="1">
        <v>1</v>
      </c>
      <c r="T48" s="1">
        <v>0</v>
      </c>
      <c r="U48" s="1">
        <v>-99</v>
      </c>
      <c r="V48" s="1">
        <v>2</v>
      </c>
      <c r="W48" s="1">
        <v>14</v>
      </c>
      <c r="X48" s="1">
        <v>2</v>
      </c>
      <c r="Y48" s="3">
        <v>255</v>
      </c>
      <c r="Z48" s="1">
        <v>1</v>
      </c>
      <c r="AA48" s="1">
        <v>892</v>
      </c>
      <c r="AB48" s="1" t="s">
        <v>136</v>
      </c>
    </row>
    <row r="49" spans="1:29" x14ac:dyDescent="0.3">
      <c r="A49" s="1" t="s">
        <v>71</v>
      </c>
      <c r="C49" s="1">
        <v>1</v>
      </c>
      <c r="D49" s="1" t="s">
        <v>72</v>
      </c>
      <c r="E49" s="1">
        <v>2005</v>
      </c>
      <c r="F49" s="1" t="s">
        <v>12</v>
      </c>
      <c r="G49" s="1">
        <v>2</v>
      </c>
      <c r="H49" s="1">
        <v>1</v>
      </c>
      <c r="I49" s="1">
        <v>2</v>
      </c>
      <c r="J49" s="1">
        <v>0</v>
      </c>
      <c r="K49" s="1">
        <v>1</v>
      </c>
      <c r="L49" s="1">
        <v>1</v>
      </c>
      <c r="M49" s="1">
        <v>2317</v>
      </c>
      <c r="N49" s="1">
        <v>3</v>
      </c>
      <c r="O49" s="1">
        <v>858</v>
      </c>
      <c r="P49" s="2">
        <f t="shared" si="1"/>
        <v>37.030643072939149</v>
      </c>
      <c r="Q49" s="3">
        <v>2</v>
      </c>
      <c r="R49" s="1">
        <v>2</v>
      </c>
      <c r="S49" s="1">
        <v>0</v>
      </c>
      <c r="T49" s="1">
        <v>0</v>
      </c>
      <c r="U49" s="1">
        <v>4</v>
      </c>
      <c r="V49" s="1">
        <v>2</v>
      </c>
      <c r="W49" s="1">
        <v>14</v>
      </c>
      <c r="X49" s="1">
        <v>2</v>
      </c>
      <c r="Y49" s="3">
        <v>282</v>
      </c>
      <c r="Z49" s="1">
        <v>1</v>
      </c>
      <c r="AA49" s="1">
        <v>421</v>
      </c>
      <c r="AB49" s="1" t="s">
        <v>136</v>
      </c>
    </row>
    <row r="50" spans="1:29" x14ac:dyDescent="0.3">
      <c r="A50" s="1" t="s">
        <v>61</v>
      </c>
      <c r="C50" s="1">
        <v>1</v>
      </c>
      <c r="D50" s="1" t="s">
        <v>62</v>
      </c>
      <c r="E50" s="1">
        <v>2002</v>
      </c>
      <c r="F50" s="1" t="s">
        <v>12</v>
      </c>
      <c r="G50" s="1">
        <v>2</v>
      </c>
      <c r="H50" s="1">
        <v>1</v>
      </c>
      <c r="I50" s="1">
        <v>1</v>
      </c>
      <c r="J50" s="1">
        <v>0</v>
      </c>
      <c r="K50" s="1">
        <v>1</v>
      </c>
      <c r="L50" s="1">
        <v>7</v>
      </c>
      <c r="M50" s="1">
        <v>56412</v>
      </c>
      <c r="N50" s="1">
        <v>5</v>
      </c>
      <c r="O50" s="1">
        <v>23016</v>
      </c>
      <c r="P50" s="2">
        <f t="shared" si="1"/>
        <v>40.799829823441826</v>
      </c>
      <c r="Q50" s="3">
        <v>2</v>
      </c>
      <c r="R50" s="1">
        <v>2</v>
      </c>
      <c r="S50" s="1">
        <v>1</v>
      </c>
      <c r="T50" s="1">
        <v>1</v>
      </c>
      <c r="U50" s="1">
        <v>-99</v>
      </c>
      <c r="V50" s="1">
        <v>1</v>
      </c>
      <c r="W50" s="6">
        <v>-99</v>
      </c>
      <c r="X50" s="1">
        <v>-99</v>
      </c>
      <c r="Y50" s="3">
        <v>13177</v>
      </c>
      <c r="Z50" s="1">
        <v>1</v>
      </c>
      <c r="AA50" s="1">
        <v>13177</v>
      </c>
      <c r="AB50" s="1" t="s">
        <v>136</v>
      </c>
    </row>
    <row r="51" spans="1:29" x14ac:dyDescent="0.3">
      <c r="A51" s="1" t="s">
        <v>116</v>
      </c>
      <c r="B51" s="1">
        <v>1</v>
      </c>
      <c r="C51" s="1">
        <v>0</v>
      </c>
      <c r="D51" s="1" t="s">
        <v>117</v>
      </c>
      <c r="E51" s="1">
        <v>2015</v>
      </c>
      <c r="F51" s="1" t="s">
        <v>45</v>
      </c>
      <c r="G51" s="1">
        <v>2</v>
      </c>
      <c r="H51" s="1">
        <v>1</v>
      </c>
      <c r="I51" s="1">
        <v>1</v>
      </c>
      <c r="J51" s="1">
        <v>0</v>
      </c>
      <c r="K51" s="1">
        <v>1</v>
      </c>
      <c r="L51" s="1">
        <v>1</v>
      </c>
      <c r="M51" s="1">
        <v>170</v>
      </c>
      <c r="N51" s="1">
        <v>1</v>
      </c>
      <c r="O51" s="1">
        <v>107</v>
      </c>
      <c r="P51" s="2">
        <f t="shared" si="1"/>
        <v>62.941176470588239</v>
      </c>
      <c r="Q51" s="3">
        <v>3</v>
      </c>
      <c r="R51" s="1">
        <v>0</v>
      </c>
      <c r="S51" s="1">
        <v>1</v>
      </c>
      <c r="T51" s="1">
        <v>0</v>
      </c>
      <c r="U51" s="1">
        <v>-99</v>
      </c>
      <c r="V51" s="1">
        <v>3</v>
      </c>
      <c r="W51" s="6">
        <v>-99</v>
      </c>
      <c r="X51" s="1">
        <v>1</v>
      </c>
      <c r="Y51" s="3">
        <v>-99</v>
      </c>
      <c r="Z51" s="1">
        <v>-99</v>
      </c>
      <c r="AA51" s="1">
        <v>-99</v>
      </c>
      <c r="AB51" s="1" t="s">
        <v>136</v>
      </c>
    </row>
    <row r="52" spans="1:29" x14ac:dyDescent="0.3">
      <c r="A52" s="1" t="s">
        <v>116</v>
      </c>
      <c r="B52" s="1">
        <v>2</v>
      </c>
      <c r="C52" s="1">
        <v>0</v>
      </c>
      <c r="D52" s="1" t="s">
        <v>117</v>
      </c>
      <c r="E52" s="1">
        <v>2015</v>
      </c>
      <c r="F52" s="1" t="s">
        <v>45</v>
      </c>
      <c r="G52" s="1">
        <v>2</v>
      </c>
      <c r="H52" s="1">
        <v>1</v>
      </c>
      <c r="I52" s="1">
        <v>1</v>
      </c>
      <c r="J52" s="1">
        <v>0</v>
      </c>
      <c r="K52" s="1">
        <v>1</v>
      </c>
      <c r="L52" s="1">
        <v>1</v>
      </c>
      <c r="M52" s="1">
        <v>170</v>
      </c>
      <c r="N52" s="1">
        <v>1</v>
      </c>
      <c r="O52" s="1">
        <v>58</v>
      </c>
      <c r="P52" s="2">
        <f t="shared" si="1"/>
        <v>34.117647058823529</v>
      </c>
      <c r="Q52" s="3">
        <v>2</v>
      </c>
      <c r="R52" s="1">
        <v>0</v>
      </c>
      <c r="S52" s="1">
        <v>1</v>
      </c>
      <c r="T52" s="1">
        <v>0</v>
      </c>
      <c r="U52" s="1">
        <v>-99</v>
      </c>
      <c r="V52" s="1">
        <v>3</v>
      </c>
      <c r="W52" s="6">
        <v>-99</v>
      </c>
      <c r="X52" s="1">
        <v>1</v>
      </c>
      <c r="Y52" s="3">
        <v>-99</v>
      </c>
      <c r="Z52" s="1">
        <v>-99</v>
      </c>
      <c r="AA52" s="1">
        <v>-99</v>
      </c>
      <c r="AB52" s="1" t="s">
        <v>136</v>
      </c>
    </row>
    <row r="53" spans="1:29" x14ac:dyDescent="0.3">
      <c r="A53" s="1" t="s">
        <v>116</v>
      </c>
      <c r="B53" s="1">
        <v>3</v>
      </c>
      <c r="C53" s="1">
        <v>0</v>
      </c>
      <c r="D53" s="1" t="s">
        <v>117</v>
      </c>
      <c r="E53" s="1">
        <v>2015</v>
      </c>
      <c r="F53" s="1" t="s">
        <v>45</v>
      </c>
      <c r="G53" s="1">
        <v>2</v>
      </c>
      <c r="H53" s="1">
        <v>1</v>
      </c>
      <c r="I53" s="1">
        <v>1</v>
      </c>
      <c r="J53" s="1">
        <v>0</v>
      </c>
      <c r="K53" s="1">
        <v>1</v>
      </c>
      <c r="L53" s="1">
        <v>1</v>
      </c>
      <c r="M53" s="1">
        <v>170</v>
      </c>
      <c r="N53" s="1">
        <v>1</v>
      </c>
      <c r="O53" s="1">
        <v>66</v>
      </c>
      <c r="P53" s="2">
        <f t="shared" ref="P53:P72" si="2">(100/M53)*O53</f>
        <v>38.82352941176471</v>
      </c>
      <c r="Q53" s="3">
        <v>2</v>
      </c>
      <c r="R53" s="1">
        <v>0</v>
      </c>
      <c r="S53" s="1">
        <v>0</v>
      </c>
      <c r="T53" s="1">
        <v>0</v>
      </c>
      <c r="U53" s="1">
        <v>-99</v>
      </c>
      <c r="V53" s="1">
        <v>3</v>
      </c>
      <c r="W53" s="6">
        <v>-99</v>
      </c>
      <c r="X53" s="1">
        <v>1</v>
      </c>
      <c r="Y53" s="3">
        <v>-99</v>
      </c>
      <c r="Z53" s="1">
        <v>-99</v>
      </c>
      <c r="AA53" s="1">
        <v>-99</v>
      </c>
      <c r="AB53" s="1" t="s">
        <v>136</v>
      </c>
    </row>
    <row r="54" spans="1:29" x14ac:dyDescent="0.3">
      <c r="A54" s="1" t="s">
        <v>88</v>
      </c>
      <c r="C54" s="1">
        <v>1</v>
      </c>
      <c r="D54" s="1" t="s">
        <v>89</v>
      </c>
      <c r="E54" s="1">
        <v>2012</v>
      </c>
      <c r="F54" s="1" t="s">
        <v>9</v>
      </c>
      <c r="G54" s="1">
        <v>3</v>
      </c>
      <c r="H54" s="1">
        <v>1</v>
      </c>
      <c r="I54" s="1">
        <v>1</v>
      </c>
      <c r="J54" s="1">
        <v>0</v>
      </c>
      <c r="K54" s="1">
        <v>1</v>
      </c>
      <c r="L54" s="1">
        <v>7</v>
      </c>
      <c r="M54" s="1">
        <v>3890</v>
      </c>
      <c r="N54" s="1">
        <v>3</v>
      </c>
      <c r="O54" s="1">
        <v>1924</v>
      </c>
      <c r="P54" s="2">
        <f t="shared" si="2"/>
        <v>49.460154241645249</v>
      </c>
      <c r="Q54" s="3">
        <v>2</v>
      </c>
      <c r="R54" s="1">
        <v>2</v>
      </c>
      <c r="S54" s="1">
        <v>1</v>
      </c>
      <c r="T54" s="1">
        <v>0</v>
      </c>
      <c r="U54" s="1">
        <v>3</v>
      </c>
      <c r="V54" s="1">
        <v>2</v>
      </c>
      <c r="W54" s="1">
        <v>21</v>
      </c>
      <c r="X54" s="1">
        <v>4</v>
      </c>
      <c r="Y54" s="3">
        <v>204</v>
      </c>
      <c r="Z54" s="1">
        <v>1</v>
      </c>
      <c r="AA54" s="1">
        <v>566</v>
      </c>
      <c r="AB54" s="1" t="s">
        <v>136</v>
      </c>
    </row>
    <row r="55" spans="1:29" x14ac:dyDescent="0.3">
      <c r="A55" s="1" t="s">
        <v>79</v>
      </c>
      <c r="C55" s="1">
        <v>1</v>
      </c>
      <c r="D55" s="1" t="s">
        <v>80</v>
      </c>
      <c r="E55" s="1">
        <v>2006</v>
      </c>
      <c r="F55" s="1" t="s">
        <v>12</v>
      </c>
      <c r="G55" s="1">
        <v>1</v>
      </c>
      <c r="H55" s="1">
        <v>2</v>
      </c>
      <c r="I55" s="1">
        <v>8</v>
      </c>
      <c r="J55" s="1">
        <v>0</v>
      </c>
      <c r="K55" s="1">
        <v>1</v>
      </c>
      <c r="L55" s="1">
        <v>1</v>
      </c>
      <c r="M55" s="1">
        <v>14921</v>
      </c>
      <c r="N55" s="1">
        <v>4</v>
      </c>
      <c r="O55" s="1">
        <v>4203</v>
      </c>
      <c r="P55" s="2">
        <f t="shared" si="2"/>
        <v>28.168353327524965</v>
      </c>
      <c r="Q55" s="3">
        <v>2</v>
      </c>
      <c r="R55" s="1">
        <v>1</v>
      </c>
      <c r="S55" s="1">
        <v>0</v>
      </c>
      <c r="T55" s="1">
        <v>0</v>
      </c>
      <c r="U55" s="1">
        <v>-99</v>
      </c>
      <c r="V55" s="1">
        <v>1</v>
      </c>
      <c r="W55" s="1">
        <v>28</v>
      </c>
      <c r="X55" s="1">
        <v>2</v>
      </c>
      <c r="Y55" s="3">
        <v>1564</v>
      </c>
      <c r="Z55" s="1">
        <v>1</v>
      </c>
      <c r="AA55" s="1">
        <v>1564</v>
      </c>
      <c r="AB55" s="1" t="s">
        <v>136</v>
      </c>
    </row>
    <row r="56" spans="1:29" x14ac:dyDescent="0.3">
      <c r="A56" s="1" t="s">
        <v>57</v>
      </c>
      <c r="C56" s="1">
        <v>1</v>
      </c>
      <c r="D56" s="1" t="s">
        <v>58</v>
      </c>
      <c r="E56" s="1">
        <v>2001</v>
      </c>
      <c r="F56" s="1" t="s">
        <v>12</v>
      </c>
      <c r="G56" s="1">
        <v>1</v>
      </c>
      <c r="H56" s="1">
        <v>2</v>
      </c>
      <c r="I56" s="1">
        <v>8</v>
      </c>
      <c r="J56" s="1">
        <v>0</v>
      </c>
      <c r="K56" s="1">
        <v>1</v>
      </c>
      <c r="L56" s="1">
        <v>7</v>
      </c>
      <c r="M56" s="1">
        <v>4895</v>
      </c>
      <c r="N56" s="1">
        <v>3</v>
      </c>
      <c r="O56" s="1">
        <v>2204</v>
      </c>
      <c r="P56" s="2">
        <f t="shared" si="2"/>
        <v>45.025536261491318</v>
      </c>
      <c r="Q56" s="3">
        <v>2</v>
      </c>
      <c r="R56" s="1">
        <v>3</v>
      </c>
      <c r="S56" s="1">
        <v>0</v>
      </c>
      <c r="T56" s="1">
        <v>0</v>
      </c>
      <c r="U56" s="1">
        <v>-99</v>
      </c>
      <c r="V56" s="1">
        <v>2</v>
      </c>
      <c r="W56" s="1">
        <v>7</v>
      </c>
      <c r="X56" s="1">
        <v>3</v>
      </c>
      <c r="Y56" s="3">
        <v>218</v>
      </c>
      <c r="Z56" s="1">
        <v>0</v>
      </c>
      <c r="AA56" s="1">
        <v>-99</v>
      </c>
      <c r="AB56" s="1" t="s">
        <v>136</v>
      </c>
    </row>
    <row r="57" spans="1:29" x14ac:dyDescent="0.3">
      <c r="A57" s="1" t="s">
        <v>73</v>
      </c>
      <c r="C57" s="1">
        <v>1</v>
      </c>
      <c r="D57" s="1" t="s">
        <v>74</v>
      </c>
      <c r="E57" s="1">
        <v>2005</v>
      </c>
      <c r="F57" s="1" t="s">
        <v>9</v>
      </c>
      <c r="G57" s="1">
        <v>6</v>
      </c>
      <c r="H57" s="1">
        <v>2</v>
      </c>
      <c r="I57" s="1">
        <v>8</v>
      </c>
      <c r="J57" s="1">
        <v>0</v>
      </c>
      <c r="K57" s="1">
        <v>1</v>
      </c>
      <c r="L57" s="1">
        <v>1</v>
      </c>
      <c r="M57" s="1">
        <v>478</v>
      </c>
      <c r="N57" s="1">
        <v>1</v>
      </c>
      <c r="O57" s="1">
        <v>223</v>
      </c>
      <c r="P57" s="2">
        <f t="shared" si="2"/>
        <v>46.652719665271967</v>
      </c>
      <c r="Q57" s="3">
        <v>2</v>
      </c>
      <c r="R57" s="1">
        <v>3</v>
      </c>
      <c r="S57" s="1">
        <v>0</v>
      </c>
      <c r="T57" s="1">
        <v>1</v>
      </c>
      <c r="U57" s="1">
        <v>1</v>
      </c>
      <c r="V57" s="1">
        <v>1</v>
      </c>
      <c r="W57" s="1">
        <v>7</v>
      </c>
      <c r="X57" s="1">
        <v>2</v>
      </c>
      <c r="Y57" s="3">
        <v>54</v>
      </c>
      <c r="Z57" s="1">
        <v>1</v>
      </c>
      <c r="AA57" s="1">
        <v>54</v>
      </c>
      <c r="AB57" s="1" t="s">
        <v>136</v>
      </c>
    </row>
    <row r="58" spans="1:29" x14ac:dyDescent="0.3">
      <c r="A58" s="1" t="s">
        <v>68</v>
      </c>
      <c r="C58" s="1">
        <v>1</v>
      </c>
      <c r="D58" s="1" t="s">
        <v>69</v>
      </c>
      <c r="E58" s="1">
        <v>2004</v>
      </c>
      <c r="F58" s="1" t="s">
        <v>12</v>
      </c>
      <c r="G58" s="1">
        <v>2</v>
      </c>
      <c r="H58" s="1">
        <v>1</v>
      </c>
      <c r="I58" s="1">
        <v>2</v>
      </c>
      <c r="J58" s="1">
        <v>0</v>
      </c>
      <c r="K58" s="1">
        <v>1</v>
      </c>
      <c r="L58" s="1">
        <v>1</v>
      </c>
      <c r="M58" s="1">
        <v>4057</v>
      </c>
      <c r="N58" s="1">
        <v>3</v>
      </c>
      <c r="O58" s="1">
        <v>3288</v>
      </c>
      <c r="P58" s="2">
        <f t="shared" si="2"/>
        <v>81.045107222085292</v>
      </c>
      <c r="Q58" s="3">
        <v>4</v>
      </c>
      <c r="R58" s="1">
        <v>1</v>
      </c>
      <c r="S58" s="1">
        <v>0</v>
      </c>
      <c r="T58" s="1">
        <v>0</v>
      </c>
      <c r="U58" s="1">
        <v>4</v>
      </c>
      <c r="V58" s="1">
        <v>1</v>
      </c>
      <c r="W58" s="1">
        <v>28</v>
      </c>
      <c r="X58" s="1">
        <v>2</v>
      </c>
      <c r="Y58" s="3">
        <v>990</v>
      </c>
      <c r="Z58" s="1">
        <v>1</v>
      </c>
      <c r="AA58" s="1">
        <v>990</v>
      </c>
      <c r="AB58" s="1" t="s">
        <v>136</v>
      </c>
    </row>
    <row r="59" spans="1:29" x14ac:dyDescent="0.3">
      <c r="A59" s="1" t="s">
        <v>70</v>
      </c>
      <c r="C59" s="1">
        <v>1</v>
      </c>
      <c r="D59" s="1" t="s">
        <v>24</v>
      </c>
      <c r="E59" s="1">
        <v>2004</v>
      </c>
      <c r="F59" s="1" t="s">
        <v>12</v>
      </c>
      <c r="G59" s="1">
        <v>1</v>
      </c>
      <c r="H59" s="1">
        <v>2</v>
      </c>
      <c r="I59" s="1">
        <v>8</v>
      </c>
      <c r="J59" s="1">
        <v>0</v>
      </c>
      <c r="K59" s="1">
        <v>1</v>
      </c>
      <c r="L59" s="1">
        <v>1</v>
      </c>
      <c r="M59" s="1">
        <v>268</v>
      </c>
      <c r="N59" s="1">
        <v>1</v>
      </c>
      <c r="O59" s="1">
        <v>104</v>
      </c>
      <c r="P59" s="2">
        <f t="shared" si="2"/>
        <v>38.805970149253731</v>
      </c>
      <c r="Q59" s="3">
        <v>2</v>
      </c>
      <c r="R59" s="1">
        <v>2</v>
      </c>
      <c r="S59" s="1">
        <v>0</v>
      </c>
      <c r="T59" s="1">
        <v>0</v>
      </c>
      <c r="U59" s="1">
        <v>-99</v>
      </c>
      <c r="V59" s="1">
        <v>1</v>
      </c>
      <c r="W59" s="1">
        <v>-99</v>
      </c>
      <c r="X59" s="1">
        <v>-99</v>
      </c>
      <c r="Y59" s="3">
        <v>55</v>
      </c>
      <c r="Z59" s="1">
        <v>1</v>
      </c>
      <c r="AA59" s="1">
        <v>55</v>
      </c>
      <c r="AB59" s="1" t="s">
        <v>136</v>
      </c>
    </row>
    <row r="60" spans="1:29" x14ac:dyDescent="0.3">
      <c r="A60" s="1" t="s">
        <v>75</v>
      </c>
      <c r="C60" s="1">
        <v>1</v>
      </c>
      <c r="D60" s="1" t="s">
        <v>76</v>
      </c>
      <c r="E60" s="1">
        <v>2005</v>
      </c>
      <c r="F60" s="1" t="s">
        <v>12</v>
      </c>
      <c r="G60" s="1">
        <v>3</v>
      </c>
      <c r="H60" s="1">
        <v>2</v>
      </c>
      <c r="I60" s="1">
        <v>8</v>
      </c>
      <c r="J60" s="1">
        <v>0</v>
      </c>
      <c r="K60" s="1">
        <v>1</v>
      </c>
      <c r="L60" s="1">
        <v>7</v>
      </c>
      <c r="M60" s="1">
        <v>840</v>
      </c>
      <c r="N60" s="1">
        <v>2</v>
      </c>
      <c r="O60" s="1">
        <v>731</v>
      </c>
      <c r="P60" s="2">
        <f t="shared" si="2"/>
        <v>87.023809523809518</v>
      </c>
      <c r="Q60" s="3">
        <v>4</v>
      </c>
      <c r="R60" s="1">
        <v>3</v>
      </c>
      <c r="S60" s="1">
        <v>0</v>
      </c>
      <c r="T60" s="1">
        <v>1</v>
      </c>
      <c r="U60" s="1">
        <v>2</v>
      </c>
      <c r="V60" s="1">
        <v>1</v>
      </c>
      <c r="W60" s="1">
        <v>-99</v>
      </c>
      <c r="X60" s="1">
        <v>-99</v>
      </c>
      <c r="Y60" s="3">
        <v>292</v>
      </c>
      <c r="Z60" s="1">
        <v>1</v>
      </c>
      <c r="AA60" s="1">
        <v>292</v>
      </c>
      <c r="AB60" s="1" t="s">
        <v>136</v>
      </c>
    </row>
    <row r="61" spans="1:29" x14ac:dyDescent="0.3">
      <c r="A61" s="1" t="s">
        <v>37</v>
      </c>
      <c r="C61" s="1">
        <v>1</v>
      </c>
      <c r="D61" s="1" t="s">
        <v>38</v>
      </c>
      <c r="E61" s="1">
        <v>2012</v>
      </c>
      <c r="F61" s="1" t="s">
        <v>12</v>
      </c>
      <c r="G61" s="1">
        <v>1</v>
      </c>
      <c r="H61" s="1">
        <v>2</v>
      </c>
      <c r="I61" s="1">
        <v>8</v>
      </c>
      <c r="J61" s="1">
        <v>0</v>
      </c>
      <c r="K61" s="1">
        <v>2</v>
      </c>
      <c r="L61" s="1" t="s">
        <v>39</v>
      </c>
      <c r="M61" s="1">
        <v>115</v>
      </c>
      <c r="N61" s="1">
        <v>1</v>
      </c>
      <c r="O61" s="1">
        <v>83</v>
      </c>
      <c r="P61" s="2">
        <f t="shared" si="2"/>
        <v>72.173913043478265</v>
      </c>
      <c r="Q61" s="3">
        <v>3</v>
      </c>
      <c r="R61" s="1">
        <v>2</v>
      </c>
      <c r="S61" s="1">
        <v>1</v>
      </c>
      <c r="T61" s="1">
        <v>0</v>
      </c>
      <c r="U61" s="1">
        <v>-99</v>
      </c>
      <c r="V61" s="1">
        <v>1</v>
      </c>
      <c r="W61" s="1">
        <v>14</v>
      </c>
      <c r="X61" s="1">
        <v>4</v>
      </c>
      <c r="Y61" s="3">
        <v>27</v>
      </c>
      <c r="Z61" s="1">
        <v>1</v>
      </c>
      <c r="AA61" s="1">
        <v>28</v>
      </c>
      <c r="AB61" s="1" t="s">
        <v>16</v>
      </c>
      <c r="AC61" s="1">
        <v>-99</v>
      </c>
    </row>
    <row r="62" spans="1:29" x14ac:dyDescent="0.3">
      <c r="A62" s="1" t="s">
        <v>77</v>
      </c>
      <c r="C62" s="1">
        <v>1</v>
      </c>
      <c r="D62" s="1" t="s">
        <v>78</v>
      </c>
      <c r="E62" s="1">
        <v>2005</v>
      </c>
      <c r="F62" s="1" t="s">
        <v>12</v>
      </c>
      <c r="G62" s="1">
        <v>2</v>
      </c>
      <c r="H62" s="1">
        <v>1</v>
      </c>
      <c r="I62" s="1">
        <v>2</v>
      </c>
      <c r="J62" s="1">
        <v>0</v>
      </c>
      <c r="K62" s="1">
        <v>1</v>
      </c>
      <c r="L62" s="1">
        <v>1</v>
      </c>
      <c r="M62" s="1">
        <v>2156</v>
      </c>
      <c r="N62" s="1">
        <v>3</v>
      </c>
      <c r="O62" s="1">
        <v>1518</v>
      </c>
      <c r="P62" s="2">
        <f t="shared" si="2"/>
        <v>70.408163265306115</v>
      </c>
      <c r="Q62" s="3">
        <v>3</v>
      </c>
      <c r="R62" s="1">
        <v>3</v>
      </c>
      <c r="S62" s="1">
        <v>0</v>
      </c>
      <c r="T62" s="1">
        <v>0</v>
      </c>
      <c r="U62" s="1">
        <v>3</v>
      </c>
      <c r="V62" s="1">
        <v>1</v>
      </c>
      <c r="W62" s="1">
        <v>10</v>
      </c>
      <c r="X62" s="1">
        <v>4</v>
      </c>
      <c r="Y62" s="3">
        <v>466</v>
      </c>
      <c r="Z62" s="1">
        <v>0</v>
      </c>
      <c r="AA62" s="1">
        <v>-99</v>
      </c>
      <c r="AB62" s="1" t="s">
        <v>136</v>
      </c>
    </row>
    <row r="63" spans="1:29" x14ac:dyDescent="0.3">
      <c r="A63" s="1" t="s">
        <v>47</v>
      </c>
      <c r="C63" s="1">
        <v>1</v>
      </c>
      <c r="D63" s="1" t="s">
        <v>32</v>
      </c>
      <c r="E63" s="1">
        <v>2002</v>
      </c>
      <c r="F63" s="1" t="s">
        <v>12</v>
      </c>
      <c r="G63" s="1">
        <v>1</v>
      </c>
      <c r="H63" s="1">
        <v>2</v>
      </c>
      <c r="I63" s="1">
        <v>8</v>
      </c>
      <c r="J63" s="1">
        <v>0</v>
      </c>
      <c r="K63" s="1">
        <v>1</v>
      </c>
      <c r="L63" s="1">
        <v>7</v>
      </c>
      <c r="M63" s="1">
        <v>761</v>
      </c>
      <c r="N63" s="1">
        <v>2</v>
      </c>
      <c r="O63" s="1">
        <v>621</v>
      </c>
      <c r="P63" s="2">
        <f t="shared" si="2"/>
        <v>81.603153745072277</v>
      </c>
      <c r="Q63" s="3">
        <v>4</v>
      </c>
      <c r="R63" s="1">
        <v>2</v>
      </c>
      <c r="S63" s="1">
        <v>1</v>
      </c>
      <c r="T63" s="1">
        <v>0</v>
      </c>
      <c r="U63" s="1">
        <v>2</v>
      </c>
      <c r="V63" s="1">
        <v>1</v>
      </c>
      <c r="W63" s="1">
        <v>14</v>
      </c>
      <c r="X63" s="1">
        <v>2</v>
      </c>
      <c r="Y63" s="3">
        <v>161</v>
      </c>
      <c r="Z63" s="1">
        <v>1</v>
      </c>
      <c r="AA63" s="1">
        <v>223</v>
      </c>
      <c r="AB63" s="1" t="s">
        <v>136</v>
      </c>
    </row>
    <row r="64" spans="1:29" x14ac:dyDescent="0.3">
      <c r="A64" s="1" t="s">
        <v>93</v>
      </c>
      <c r="C64" s="1">
        <v>1</v>
      </c>
      <c r="D64" s="1" t="s">
        <v>94</v>
      </c>
      <c r="E64" s="1">
        <v>2015</v>
      </c>
      <c r="F64" s="1" t="s">
        <v>95</v>
      </c>
      <c r="G64" s="1">
        <v>2</v>
      </c>
      <c r="H64" s="1">
        <v>1</v>
      </c>
      <c r="I64" s="1">
        <v>9</v>
      </c>
      <c r="J64" s="1">
        <v>0</v>
      </c>
      <c r="K64" s="1">
        <v>1</v>
      </c>
      <c r="L64" s="1">
        <v>1</v>
      </c>
      <c r="M64" s="1">
        <v>313</v>
      </c>
      <c r="N64" s="1">
        <v>1</v>
      </c>
      <c r="O64" s="1">
        <v>185</v>
      </c>
      <c r="P64" s="2">
        <f t="shared" si="2"/>
        <v>59.105431309904148</v>
      </c>
      <c r="Q64" s="3">
        <v>3</v>
      </c>
      <c r="R64" s="1">
        <v>1</v>
      </c>
      <c r="S64" s="1">
        <v>0</v>
      </c>
      <c r="T64" s="1">
        <v>0</v>
      </c>
      <c r="U64" s="1">
        <v>2</v>
      </c>
      <c r="V64" s="1">
        <v>1</v>
      </c>
      <c r="W64" s="1">
        <v>42</v>
      </c>
      <c r="X64" s="1">
        <v>2</v>
      </c>
      <c r="Y64" s="3">
        <v>65</v>
      </c>
      <c r="Z64" s="1">
        <v>1</v>
      </c>
      <c r="AA64" s="1">
        <v>65</v>
      </c>
      <c r="AB64" s="1" t="s">
        <v>136</v>
      </c>
    </row>
    <row r="65" spans="1:29" x14ac:dyDescent="0.3">
      <c r="A65" s="1" t="s">
        <v>151</v>
      </c>
      <c r="C65" s="1">
        <v>1</v>
      </c>
      <c r="D65" s="1" t="s">
        <v>25</v>
      </c>
      <c r="E65" s="1">
        <v>2013</v>
      </c>
      <c r="F65" s="1" t="s">
        <v>26</v>
      </c>
      <c r="G65" s="1">
        <v>1</v>
      </c>
      <c r="H65" s="1">
        <v>1</v>
      </c>
      <c r="I65" s="1">
        <v>1</v>
      </c>
      <c r="J65" s="1">
        <v>1</v>
      </c>
      <c r="K65" s="1">
        <v>2</v>
      </c>
      <c r="L65" s="1">
        <v>2</v>
      </c>
      <c r="M65" s="1">
        <v>28895</v>
      </c>
      <c r="N65" s="1">
        <v>5</v>
      </c>
      <c r="O65" s="1">
        <v>22566</v>
      </c>
      <c r="P65" s="2">
        <f t="shared" si="2"/>
        <v>78.096556497663954</v>
      </c>
      <c r="Q65" s="3">
        <v>4</v>
      </c>
      <c r="R65" s="1">
        <v>2</v>
      </c>
      <c r="S65" s="1">
        <v>0</v>
      </c>
      <c r="T65" s="1">
        <v>0</v>
      </c>
      <c r="U65" s="1">
        <v>2</v>
      </c>
      <c r="V65" s="1">
        <v>2</v>
      </c>
      <c r="W65" s="1">
        <v>7</v>
      </c>
      <c r="X65" s="1">
        <v>1</v>
      </c>
      <c r="Y65" s="3">
        <v>2478</v>
      </c>
      <c r="Z65" s="1">
        <v>1</v>
      </c>
      <c r="AA65" s="1">
        <v>8920</v>
      </c>
      <c r="AB65" s="1" t="s">
        <v>27</v>
      </c>
      <c r="AC65" s="1">
        <v>1</v>
      </c>
    </row>
    <row r="66" spans="1:29" x14ac:dyDescent="0.3">
      <c r="A66" s="1" t="s">
        <v>81</v>
      </c>
      <c r="B66" s="1">
        <v>1</v>
      </c>
      <c r="C66" s="1">
        <v>1</v>
      </c>
      <c r="D66" s="1" t="s">
        <v>24</v>
      </c>
      <c r="E66" s="1">
        <v>2008</v>
      </c>
      <c r="F66" s="1" t="s">
        <v>12</v>
      </c>
      <c r="G66" s="1">
        <v>2</v>
      </c>
      <c r="H66" s="1">
        <v>2</v>
      </c>
      <c r="I66" s="1">
        <v>8</v>
      </c>
      <c r="J66" s="1">
        <v>0</v>
      </c>
      <c r="K66" s="1">
        <v>1</v>
      </c>
      <c r="L66" s="1">
        <v>1</v>
      </c>
      <c r="M66" s="1">
        <v>500</v>
      </c>
      <c r="N66" s="1">
        <v>1</v>
      </c>
      <c r="O66" s="1">
        <v>135</v>
      </c>
      <c r="P66" s="2">
        <f t="shared" si="2"/>
        <v>27</v>
      </c>
      <c r="Q66" s="3">
        <v>2</v>
      </c>
      <c r="R66" s="1">
        <v>2</v>
      </c>
      <c r="S66" s="1">
        <v>1</v>
      </c>
      <c r="T66" s="1">
        <v>0</v>
      </c>
      <c r="U66" s="1">
        <v>-99</v>
      </c>
      <c r="V66" s="1">
        <v>1</v>
      </c>
      <c r="W66" s="1">
        <v>20</v>
      </c>
      <c r="X66" s="1">
        <v>2</v>
      </c>
      <c r="Y66" s="3">
        <v>61</v>
      </c>
      <c r="Z66" s="1">
        <v>1</v>
      </c>
      <c r="AA66" s="1">
        <v>61</v>
      </c>
      <c r="AB66" s="1" t="s">
        <v>136</v>
      </c>
    </row>
    <row r="67" spans="1:29" ht="15" customHeight="1" x14ac:dyDescent="0.3">
      <c r="A67" s="1" t="s">
        <v>81</v>
      </c>
      <c r="B67" s="1">
        <v>2</v>
      </c>
      <c r="C67" s="1">
        <v>1</v>
      </c>
      <c r="D67" s="1" t="s">
        <v>24</v>
      </c>
      <c r="E67" s="1">
        <v>2008</v>
      </c>
      <c r="F67" s="1" t="s">
        <v>12</v>
      </c>
      <c r="G67" s="1">
        <v>2</v>
      </c>
      <c r="H67" s="1">
        <v>2</v>
      </c>
      <c r="I67" s="1">
        <v>8</v>
      </c>
      <c r="J67" s="1">
        <v>0</v>
      </c>
      <c r="K67" s="1">
        <v>1</v>
      </c>
      <c r="L67" s="1">
        <v>1</v>
      </c>
      <c r="M67" s="1">
        <v>495</v>
      </c>
      <c r="N67" s="1">
        <v>1</v>
      </c>
      <c r="O67" s="1">
        <v>94</v>
      </c>
      <c r="P67" s="2">
        <f t="shared" si="2"/>
        <v>18.98989898989899</v>
      </c>
      <c r="Q67" s="3">
        <v>1</v>
      </c>
      <c r="R67" s="1">
        <v>2</v>
      </c>
      <c r="S67" s="1">
        <v>1</v>
      </c>
      <c r="T67" s="1">
        <v>0</v>
      </c>
      <c r="U67" s="1">
        <v>-99</v>
      </c>
      <c r="V67" s="1">
        <v>1</v>
      </c>
      <c r="W67" s="1">
        <v>20</v>
      </c>
      <c r="X67" s="1">
        <v>2</v>
      </c>
      <c r="Y67" s="3">
        <v>44</v>
      </c>
      <c r="Z67" s="1">
        <v>1</v>
      </c>
      <c r="AA67" s="1">
        <v>44</v>
      </c>
      <c r="AB67" s="1" t="s">
        <v>136</v>
      </c>
    </row>
    <row r="68" spans="1:29" x14ac:dyDescent="0.3">
      <c r="A68" s="1" t="s">
        <v>98</v>
      </c>
      <c r="C68" s="1">
        <v>1</v>
      </c>
      <c r="D68" s="1" t="s">
        <v>89</v>
      </c>
      <c r="E68" s="1">
        <v>2017</v>
      </c>
      <c r="F68" s="1" t="s">
        <v>9</v>
      </c>
      <c r="G68" s="1">
        <v>2</v>
      </c>
      <c r="H68" s="1">
        <v>1</v>
      </c>
      <c r="I68" s="1">
        <v>2</v>
      </c>
      <c r="J68" s="1">
        <v>0</v>
      </c>
      <c r="K68" s="1">
        <v>1</v>
      </c>
      <c r="L68" s="1">
        <v>7</v>
      </c>
      <c r="M68" s="1">
        <v>2328</v>
      </c>
      <c r="N68" s="1">
        <v>3</v>
      </c>
      <c r="O68" s="1">
        <v>1601</v>
      </c>
      <c r="P68" s="2">
        <f t="shared" si="2"/>
        <v>68.771477663230243</v>
      </c>
      <c r="Q68" s="3">
        <v>3</v>
      </c>
      <c r="R68" s="1">
        <v>2</v>
      </c>
      <c r="S68" s="1">
        <v>0</v>
      </c>
      <c r="T68" s="1">
        <v>0</v>
      </c>
      <c r="U68" s="1">
        <v>-99</v>
      </c>
      <c r="V68" s="1">
        <v>1</v>
      </c>
      <c r="W68" s="3">
        <v>29</v>
      </c>
      <c r="X68" s="1">
        <v>4</v>
      </c>
      <c r="Y68" s="3">
        <v>671</v>
      </c>
      <c r="Z68" s="1">
        <v>1</v>
      </c>
      <c r="AA68" s="1">
        <v>671</v>
      </c>
      <c r="AB68" s="1" t="s">
        <v>136</v>
      </c>
    </row>
    <row r="69" spans="1:29" x14ac:dyDescent="0.3">
      <c r="A69" s="1" t="s">
        <v>107</v>
      </c>
      <c r="C69" s="1">
        <v>1</v>
      </c>
      <c r="D69" s="1" t="s">
        <v>108</v>
      </c>
      <c r="E69" s="1">
        <v>2014</v>
      </c>
      <c r="F69" s="1" t="s">
        <v>9</v>
      </c>
      <c r="G69" s="1">
        <v>1</v>
      </c>
      <c r="H69" s="1">
        <v>1</v>
      </c>
      <c r="I69" s="1">
        <v>4</v>
      </c>
      <c r="J69" s="1">
        <v>0</v>
      </c>
      <c r="K69" s="1">
        <v>2</v>
      </c>
      <c r="L69" s="1">
        <v>2</v>
      </c>
      <c r="M69" s="1">
        <v>560084</v>
      </c>
      <c r="N69" s="1">
        <v>5</v>
      </c>
      <c r="O69" s="1">
        <v>253285</v>
      </c>
      <c r="P69" s="2">
        <f t="shared" si="2"/>
        <v>45.222680883581745</v>
      </c>
      <c r="Q69" s="3">
        <v>2</v>
      </c>
      <c r="R69" s="1">
        <v>-99</v>
      </c>
      <c r="S69" s="1">
        <v>0</v>
      </c>
      <c r="T69" s="1">
        <v>0</v>
      </c>
      <c r="U69" s="1">
        <v>3</v>
      </c>
      <c r="V69" s="1">
        <v>1</v>
      </c>
      <c r="W69" s="1">
        <v>7</v>
      </c>
      <c r="X69" s="1">
        <v>1</v>
      </c>
      <c r="Y69" s="3">
        <v>103478</v>
      </c>
      <c r="Z69" s="1">
        <v>0</v>
      </c>
      <c r="AA69" s="1">
        <v>-99</v>
      </c>
      <c r="AB69" s="1" t="s">
        <v>136</v>
      </c>
    </row>
    <row r="70" spans="1:29" x14ac:dyDescent="0.3">
      <c r="A70" s="1" t="s">
        <v>17</v>
      </c>
      <c r="B70" s="1">
        <v>3</v>
      </c>
      <c r="C70" s="1">
        <v>1</v>
      </c>
      <c r="D70" s="1" t="s">
        <v>18</v>
      </c>
      <c r="E70" s="1">
        <v>2009</v>
      </c>
      <c r="F70" s="1" t="s">
        <v>9</v>
      </c>
      <c r="G70" s="1">
        <v>1</v>
      </c>
      <c r="H70" s="1">
        <v>1</v>
      </c>
      <c r="I70" s="1">
        <v>5</v>
      </c>
      <c r="J70" s="1">
        <v>0</v>
      </c>
      <c r="K70" s="1">
        <v>2</v>
      </c>
      <c r="L70" s="1">
        <v>8</v>
      </c>
      <c r="M70" s="1">
        <v>2400</v>
      </c>
      <c r="N70" s="1">
        <v>3</v>
      </c>
      <c r="O70" s="1">
        <v>1369</v>
      </c>
      <c r="P70" s="2">
        <f t="shared" si="2"/>
        <v>57.041666666666664</v>
      </c>
      <c r="Q70" s="3">
        <v>3</v>
      </c>
      <c r="R70" s="1">
        <v>6</v>
      </c>
      <c r="S70" s="1">
        <v>1</v>
      </c>
      <c r="T70" s="1">
        <v>1</v>
      </c>
      <c r="U70" s="1">
        <v>1</v>
      </c>
      <c r="V70" s="1">
        <v>1</v>
      </c>
      <c r="W70" s="6">
        <v>-99</v>
      </c>
      <c r="X70" s="1">
        <v>4</v>
      </c>
      <c r="Y70" s="3">
        <v>685</v>
      </c>
      <c r="Z70" s="1">
        <v>0</v>
      </c>
      <c r="AA70" s="3">
        <v>-99</v>
      </c>
      <c r="AB70" s="1" t="s">
        <v>19</v>
      </c>
      <c r="AC70" s="1">
        <v>2</v>
      </c>
    </row>
    <row r="71" spans="1:29" x14ac:dyDescent="0.3">
      <c r="A71" s="1" t="s">
        <v>17</v>
      </c>
      <c r="B71" s="1">
        <v>1</v>
      </c>
      <c r="C71" s="1">
        <v>1</v>
      </c>
      <c r="D71" s="1" t="s">
        <v>18</v>
      </c>
      <c r="E71" s="1">
        <v>2009</v>
      </c>
      <c r="F71" s="1" t="s">
        <v>9</v>
      </c>
      <c r="G71" s="1">
        <v>1</v>
      </c>
      <c r="H71" s="1">
        <v>1</v>
      </c>
      <c r="I71" s="1">
        <v>5</v>
      </c>
      <c r="J71" s="1">
        <v>0</v>
      </c>
      <c r="K71" s="1">
        <v>2</v>
      </c>
      <c r="L71" s="1">
        <v>8</v>
      </c>
      <c r="M71" s="1">
        <v>3045</v>
      </c>
      <c r="N71" s="1">
        <v>3</v>
      </c>
      <c r="O71" s="1">
        <v>1528</v>
      </c>
      <c r="P71" s="2">
        <f t="shared" si="2"/>
        <v>50.180623973727421</v>
      </c>
      <c r="Q71" s="3">
        <v>2</v>
      </c>
      <c r="R71" s="1">
        <v>6</v>
      </c>
      <c r="S71" s="1">
        <v>1</v>
      </c>
      <c r="T71" s="1">
        <v>1</v>
      </c>
      <c r="U71" s="1">
        <v>1</v>
      </c>
      <c r="V71" s="1">
        <v>1</v>
      </c>
      <c r="W71" s="6">
        <v>-99</v>
      </c>
      <c r="X71" s="1">
        <v>4</v>
      </c>
      <c r="Y71" s="3">
        <v>764</v>
      </c>
      <c r="Z71" s="1">
        <v>0</v>
      </c>
      <c r="AA71" s="3">
        <v>-99</v>
      </c>
      <c r="AB71" s="1" t="s">
        <v>19</v>
      </c>
      <c r="AC71" s="1">
        <v>1</v>
      </c>
    </row>
    <row r="72" spans="1:29" x14ac:dyDescent="0.3">
      <c r="A72" s="1" t="s">
        <v>17</v>
      </c>
      <c r="B72" s="1">
        <v>2</v>
      </c>
      <c r="C72" s="1">
        <v>1</v>
      </c>
      <c r="D72" s="1" t="s">
        <v>18</v>
      </c>
      <c r="E72" s="1">
        <v>2009</v>
      </c>
      <c r="F72" s="1" t="s">
        <v>9</v>
      </c>
      <c r="G72" s="1">
        <v>1</v>
      </c>
      <c r="H72" s="1">
        <v>1</v>
      </c>
      <c r="I72" s="1">
        <v>5</v>
      </c>
      <c r="J72" s="1">
        <v>0</v>
      </c>
      <c r="K72" s="1">
        <v>2</v>
      </c>
      <c r="L72" s="1">
        <v>8</v>
      </c>
      <c r="M72" s="1">
        <v>1800</v>
      </c>
      <c r="N72" s="1">
        <v>3</v>
      </c>
      <c r="O72" s="1">
        <v>1054</v>
      </c>
      <c r="P72" s="2">
        <f t="shared" si="2"/>
        <v>58.55555555555555</v>
      </c>
      <c r="Q72" s="3">
        <v>3</v>
      </c>
      <c r="R72" s="1">
        <v>6</v>
      </c>
      <c r="S72" s="1">
        <v>1</v>
      </c>
      <c r="T72" s="1">
        <v>1</v>
      </c>
      <c r="U72" s="1">
        <v>1</v>
      </c>
      <c r="V72" s="1">
        <v>1</v>
      </c>
      <c r="W72" s="6">
        <v>-99</v>
      </c>
      <c r="X72" s="1">
        <v>4</v>
      </c>
      <c r="Y72" s="3">
        <v>527</v>
      </c>
      <c r="Z72" s="1">
        <v>0</v>
      </c>
      <c r="AA72" s="3">
        <v>-99</v>
      </c>
      <c r="AB72" s="1" t="s">
        <v>19</v>
      </c>
      <c r="AC72" s="1">
        <v>0</v>
      </c>
    </row>
    <row r="73" spans="1:29" ht="13.95" customHeight="1" x14ac:dyDescent="0.3">
      <c r="A73" s="1" t="s">
        <v>118</v>
      </c>
      <c r="C73" s="1">
        <v>1</v>
      </c>
      <c r="D73" s="1" t="s">
        <v>119</v>
      </c>
      <c r="E73" s="1">
        <v>2008</v>
      </c>
      <c r="F73" s="1" t="s">
        <v>12</v>
      </c>
      <c r="G73" s="1">
        <v>2</v>
      </c>
      <c r="H73" s="1">
        <v>1</v>
      </c>
      <c r="I73" s="1">
        <v>1</v>
      </c>
      <c r="J73" s="1">
        <v>1</v>
      </c>
      <c r="K73" s="1">
        <v>1</v>
      </c>
      <c r="L73" s="1">
        <v>1</v>
      </c>
      <c r="M73" s="1">
        <v>-99</v>
      </c>
      <c r="N73" s="1">
        <v>3</v>
      </c>
      <c r="O73" s="1">
        <v>2795</v>
      </c>
      <c r="P73" s="2">
        <v>-99</v>
      </c>
      <c r="Q73" s="3">
        <v>-99</v>
      </c>
      <c r="R73" s="1">
        <v>1</v>
      </c>
      <c r="S73" s="1">
        <v>0</v>
      </c>
      <c r="T73" s="1">
        <v>0</v>
      </c>
      <c r="U73" s="1">
        <v>-99</v>
      </c>
      <c r="V73" s="1">
        <v>1</v>
      </c>
      <c r="W73" s="1">
        <v>42</v>
      </c>
      <c r="X73" s="1">
        <v>4</v>
      </c>
      <c r="Y73" s="1">
        <v>809</v>
      </c>
      <c r="Z73" s="1">
        <v>0</v>
      </c>
      <c r="AA73" s="1">
        <v>-99</v>
      </c>
      <c r="AB73" s="1" t="s">
        <v>136</v>
      </c>
    </row>
    <row r="74" spans="1:29" x14ac:dyDescent="0.3">
      <c r="A74" s="1" t="s">
        <v>114</v>
      </c>
      <c r="C74" s="1">
        <v>1</v>
      </c>
      <c r="D74" s="1" t="s">
        <v>115</v>
      </c>
      <c r="E74" s="1">
        <v>2021</v>
      </c>
      <c r="F74" s="1" t="s">
        <v>12</v>
      </c>
      <c r="G74" s="1">
        <v>1</v>
      </c>
      <c r="H74" s="1">
        <v>2</v>
      </c>
      <c r="I74" s="1">
        <v>8</v>
      </c>
      <c r="J74" s="1">
        <v>0</v>
      </c>
      <c r="K74" s="1">
        <v>2</v>
      </c>
      <c r="L74" s="1">
        <v>2</v>
      </c>
      <c r="M74" s="1">
        <v>96110</v>
      </c>
      <c r="N74" s="1">
        <v>5</v>
      </c>
      <c r="O74" s="1">
        <v>5467</v>
      </c>
      <c r="P74" s="2">
        <f>(100/M74)*O74</f>
        <v>5.6882738528769119</v>
      </c>
      <c r="Q74" s="3">
        <v>1</v>
      </c>
      <c r="R74" s="1">
        <v>2</v>
      </c>
      <c r="S74" s="1">
        <v>0</v>
      </c>
      <c r="T74" s="1">
        <v>0</v>
      </c>
      <c r="U74" s="1">
        <v>3</v>
      </c>
      <c r="V74" s="1">
        <v>2</v>
      </c>
      <c r="W74" s="1">
        <v>14</v>
      </c>
      <c r="X74" s="1">
        <v>2</v>
      </c>
      <c r="Y74" s="1">
        <v>1932</v>
      </c>
      <c r="Z74" s="1">
        <v>1</v>
      </c>
      <c r="AA74" s="1">
        <v>4308</v>
      </c>
      <c r="AB74" s="1" t="s">
        <v>136</v>
      </c>
    </row>
    <row r="75" spans="1:29" x14ac:dyDescent="0.3">
      <c r="A75" s="1" t="s">
        <v>49</v>
      </c>
      <c r="C75" s="1">
        <v>0</v>
      </c>
      <c r="D75" s="1" t="s">
        <v>50</v>
      </c>
      <c r="E75" s="1">
        <v>2003</v>
      </c>
      <c r="F75" s="1" t="s">
        <v>12</v>
      </c>
      <c r="G75" s="1">
        <v>1</v>
      </c>
      <c r="H75" s="1">
        <v>1</v>
      </c>
      <c r="I75" s="1">
        <v>8</v>
      </c>
      <c r="J75" s="1">
        <v>0</v>
      </c>
      <c r="K75" s="1">
        <v>1</v>
      </c>
      <c r="L75" s="1">
        <v>1</v>
      </c>
      <c r="M75" s="1">
        <v>1784</v>
      </c>
      <c r="N75" s="1">
        <v>3</v>
      </c>
      <c r="O75" s="1">
        <v>763</v>
      </c>
      <c r="P75" s="2">
        <f>(100/M75)*O75</f>
        <v>42.769058295964129</v>
      </c>
      <c r="Q75" s="3">
        <v>2</v>
      </c>
      <c r="R75" s="1">
        <v>2</v>
      </c>
      <c r="S75" s="1">
        <v>0</v>
      </c>
      <c r="T75" s="1">
        <v>0</v>
      </c>
      <c r="U75" s="1">
        <v>-99</v>
      </c>
      <c r="V75" s="1">
        <v>2</v>
      </c>
      <c r="W75" s="1">
        <v>7</v>
      </c>
      <c r="X75" s="1">
        <v>1</v>
      </c>
      <c r="Y75" s="3">
        <v>-99</v>
      </c>
      <c r="Z75" s="1">
        <v>-99</v>
      </c>
      <c r="AA75" s="3">
        <v>-99</v>
      </c>
      <c r="AB75" s="1" t="s">
        <v>136</v>
      </c>
    </row>
  </sheetData>
  <sortState xmlns:xlrd2="http://schemas.microsoft.com/office/spreadsheetml/2017/richdata2" ref="A2:AC1048481">
    <sortCondition ref="A2:A1048481"/>
  </sortState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pdfs prescreening_org</vt:lpstr>
    </vt:vector>
  </TitlesOfParts>
  <Company>EHB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Laupper Ellen</dc:creator>
  <cp:lastModifiedBy>Laupper Ellen</cp:lastModifiedBy>
  <dcterms:created xsi:type="dcterms:W3CDTF">2023-04-20T12:52:32Z</dcterms:created>
  <dcterms:modified xsi:type="dcterms:W3CDTF">2023-05-05T06:50:37Z</dcterms:modified>
</cp:coreProperties>
</file>