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D:\Dropbox\Active\Zack-Kennedy 2018\Work-submit-files\"/>
    </mc:Choice>
  </mc:AlternateContent>
  <xr:revisionPtr revIDLastSave="0" documentId="13_ncr:1_{BD1B9252-767D-4D47-A03F-689C668E28C4}" xr6:coauthVersionLast="43" xr6:coauthVersionMax="43" xr10:uidLastSave="{00000000-0000-0000-0000-000000000000}"/>
  <bookViews>
    <workbookView xWindow="1220" yWindow="620" windowWidth="32430" windowHeight="18550" xr2:uid="{00000000-000D-0000-FFFF-FFFF00000000}"/>
  </bookViews>
  <sheets>
    <sheet name="DCRs Full Sample" sheetId="1" r:id="rId1"/>
    <sheet name="ADCs Age-Restricted Sample" sheetId="2" r:id="rId2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50" i="1" l="1"/>
  <c r="Q54" i="1"/>
  <c r="Q53" i="1"/>
  <c r="Q104" i="1"/>
  <c r="Q108" i="1"/>
  <c r="Q107" i="1"/>
  <c r="Q56" i="1"/>
  <c r="Q60" i="1"/>
  <c r="Q59" i="1"/>
  <c r="Q110" i="1"/>
  <c r="Q114" i="1"/>
  <c r="Q113" i="1"/>
  <c r="Q128" i="1"/>
  <c r="Q132" i="1"/>
  <c r="Q131" i="1"/>
  <c r="Q14" i="1"/>
  <c r="Q18" i="1"/>
  <c r="Q17" i="1"/>
  <c r="Q38" i="1"/>
  <c r="Q42" i="1"/>
  <c r="Q41" i="1"/>
  <c r="Q122" i="1"/>
  <c r="Q126" i="1"/>
  <c r="Q125" i="1"/>
  <c r="Q116" i="1"/>
  <c r="Q120" i="1"/>
  <c r="Q119" i="1"/>
  <c r="Q8" i="1"/>
  <c r="Q12" i="1"/>
  <c r="Q11" i="1"/>
  <c r="Q68" i="1"/>
  <c r="Q72" i="1"/>
  <c r="Q71" i="1"/>
  <c r="Q62" i="1"/>
  <c r="Q66" i="1"/>
  <c r="Q65" i="1"/>
  <c r="Q44" i="1"/>
  <c r="Q48" i="1"/>
  <c r="Q47" i="1"/>
  <c r="Q26" i="1"/>
  <c r="Q30" i="1"/>
  <c r="Q29" i="1"/>
  <c r="Q32" i="1"/>
  <c r="Q36" i="1"/>
  <c r="Q35" i="1"/>
  <c r="Q134" i="1"/>
  <c r="Q138" i="1"/>
  <c r="Q137" i="1"/>
  <c r="Q74" i="1"/>
  <c r="Q78" i="1"/>
  <c r="Q77" i="1"/>
  <c r="Q98" i="1"/>
  <c r="Q102" i="1"/>
  <c r="Q101" i="1"/>
  <c r="Q86" i="1"/>
  <c r="Q90" i="1"/>
  <c r="Q89" i="1"/>
  <c r="Q80" i="1"/>
  <c r="Q84" i="1"/>
  <c r="Q83" i="1"/>
  <c r="Q92" i="1"/>
  <c r="Q96" i="1"/>
  <c r="Q95" i="1"/>
  <c r="Q20" i="1"/>
  <c r="Q24" i="1"/>
  <c r="Q23" i="1"/>
  <c r="Q52" i="1"/>
  <c r="Q55" i="1"/>
  <c r="Q51" i="1"/>
  <c r="Q106" i="1"/>
  <c r="Q109" i="1"/>
  <c r="Q105" i="1"/>
  <c r="Q58" i="1"/>
  <c r="Q61" i="1"/>
  <c r="Q57" i="1"/>
  <c r="Q112" i="1"/>
  <c r="Q115" i="1"/>
  <c r="Q111" i="1"/>
  <c r="Q130" i="1"/>
  <c r="Q133" i="1"/>
  <c r="Q129" i="1"/>
  <c r="Q16" i="1"/>
  <c r="Q19" i="1"/>
  <c r="Q15" i="1"/>
  <c r="Q40" i="1"/>
  <c r="Q43" i="1"/>
  <c r="Q39" i="1"/>
  <c r="Q124" i="1"/>
  <c r="Q127" i="1"/>
  <c r="Q123" i="1"/>
  <c r="Q118" i="1"/>
  <c r="Q121" i="1"/>
  <c r="Q117" i="1"/>
  <c r="Q10" i="1"/>
  <c r="Q13" i="1"/>
  <c r="Q9" i="1"/>
  <c r="Q70" i="1"/>
  <c r="Q73" i="1"/>
  <c r="Q69" i="1"/>
  <c r="Q64" i="1"/>
  <c r="Q67" i="1"/>
  <c r="Q63" i="1"/>
  <c r="Q46" i="1"/>
  <c r="Q49" i="1"/>
  <c r="Q45" i="1"/>
  <c r="Q28" i="1"/>
  <c r="Q31" i="1"/>
  <c r="Q27" i="1"/>
  <c r="Q34" i="1"/>
  <c r="Q37" i="1"/>
  <c r="Q33" i="1"/>
  <c r="Q136" i="1"/>
  <c r="Q139" i="1"/>
  <c r="Q135" i="1"/>
  <c r="Q76" i="1"/>
  <c r="Q79" i="1"/>
  <c r="Q75" i="1"/>
  <c r="Q100" i="1"/>
  <c r="Q103" i="1"/>
  <c r="Q99" i="1"/>
  <c r="Q88" i="1"/>
  <c r="Q91" i="1"/>
  <c r="Q87" i="1"/>
  <c r="Q82" i="1"/>
  <c r="Q85" i="1"/>
  <c r="Q81" i="1"/>
  <c r="Q94" i="1"/>
  <c r="Q97" i="1"/>
  <c r="Q93" i="1"/>
  <c r="Q22" i="1"/>
  <c r="Q25" i="1"/>
  <c r="Q21" i="1"/>
  <c r="Q140" i="1"/>
  <c r="Q141" i="1"/>
  <c r="N50" i="1"/>
  <c r="N54" i="1"/>
  <c r="N53" i="1"/>
  <c r="N104" i="1"/>
  <c r="N108" i="1"/>
  <c r="N107" i="1"/>
  <c r="N56" i="1"/>
  <c r="N60" i="1"/>
  <c r="N59" i="1"/>
  <c r="N110" i="1"/>
  <c r="N114" i="1"/>
  <c r="N113" i="1"/>
  <c r="N128" i="1"/>
  <c r="N132" i="1"/>
  <c r="N131" i="1"/>
  <c r="N14" i="1"/>
  <c r="N18" i="1"/>
  <c r="N17" i="1"/>
  <c r="N38" i="1"/>
  <c r="N42" i="1"/>
  <c r="N41" i="1"/>
  <c r="N122" i="1"/>
  <c r="N126" i="1"/>
  <c r="N125" i="1"/>
  <c r="N116" i="1"/>
  <c r="N120" i="1"/>
  <c r="N119" i="1"/>
  <c r="N8" i="1"/>
  <c r="N12" i="1"/>
  <c r="N11" i="1"/>
  <c r="N68" i="1"/>
  <c r="N72" i="1"/>
  <c r="N71" i="1"/>
  <c r="N62" i="1"/>
  <c r="N66" i="1"/>
  <c r="N65" i="1"/>
  <c r="N44" i="1"/>
  <c r="N48" i="1"/>
  <c r="N47" i="1"/>
  <c r="N26" i="1"/>
  <c r="N30" i="1"/>
  <c r="N29" i="1"/>
  <c r="N32" i="1"/>
  <c r="N36" i="1"/>
  <c r="N35" i="1"/>
  <c r="N134" i="1"/>
  <c r="N138" i="1"/>
  <c r="N137" i="1"/>
  <c r="N74" i="1"/>
  <c r="N78" i="1"/>
  <c r="N77" i="1"/>
  <c r="N98" i="1"/>
  <c r="N102" i="1"/>
  <c r="N101" i="1"/>
  <c r="N86" i="1"/>
  <c r="N90" i="1"/>
  <c r="N89" i="1"/>
  <c r="N80" i="1"/>
  <c r="N84" i="1"/>
  <c r="N83" i="1"/>
  <c r="N92" i="1"/>
  <c r="N96" i="1"/>
  <c r="N95" i="1"/>
  <c r="N20" i="1"/>
  <c r="N24" i="1"/>
  <c r="N23" i="1"/>
  <c r="N52" i="1"/>
  <c r="N55" i="1"/>
  <c r="N51" i="1"/>
  <c r="N106" i="1"/>
  <c r="N109" i="1"/>
  <c r="N105" i="1"/>
  <c r="N58" i="1"/>
  <c r="N61" i="1"/>
  <c r="N57" i="1"/>
  <c r="N112" i="1"/>
  <c r="N115" i="1"/>
  <c r="N111" i="1"/>
  <c r="N130" i="1"/>
  <c r="N133" i="1"/>
  <c r="N129" i="1"/>
  <c r="N16" i="1"/>
  <c r="N19" i="1"/>
  <c r="N15" i="1"/>
  <c r="N40" i="1"/>
  <c r="N43" i="1"/>
  <c r="N39" i="1"/>
  <c r="N124" i="1"/>
  <c r="N127" i="1"/>
  <c r="N123" i="1"/>
  <c r="N118" i="1"/>
  <c r="N121" i="1"/>
  <c r="N117" i="1"/>
  <c r="N10" i="1"/>
  <c r="N13" i="1"/>
  <c r="N9" i="1"/>
  <c r="N70" i="1"/>
  <c r="N73" i="1"/>
  <c r="N69" i="1"/>
  <c r="N64" i="1"/>
  <c r="N67" i="1"/>
  <c r="N63" i="1"/>
  <c r="N46" i="1"/>
  <c r="N49" i="1"/>
  <c r="N45" i="1"/>
  <c r="N28" i="1"/>
  <c r="N31" i="1"/>
  <c r="N27" i="1"/>
  <c r="N34" i="1"/>
  <c r="N37" i="1"/>
  <c r="N33" i="1"/>
  <c r="N136" i="1"/>
  <c r="N139" i="1"/>
  <c r="N135" i="1"/>
  <c r="N76" i="1"/>
  <c r="N79" i="1"/>
  <c r="N75" i="1"/>
  <c r="N100" i="1"/>
  <c r="N103" i="1"/>
  <c r="N99" i="1"/>
  <c r="N88" i="1"/>
  <c r="N91" i="1"/>
  <c r="N87" i="1"/>
  <c r="N82" i="1"/>
  <c r="N85" i="1"/>
  <c r="N81" i="1"/>
  <c r="N94" i="1"/>
  <c r="N97" i="1"/>
  <c r="N93" i="1"/>
  <c r="N22" i="1"/>
  <c r="N25" i="1"/>
  <c r="N21" i="1"/>
  <c r="N140" i="1"/>
  <c r="N141" i="1"/>
  <c r="R50" i="2"/>
  <c r="R54" i="2"/>
  <c r="R53" i="2"/>
  <c r="R104" i="2"/>
  <c r="R108" i="2"/>
  <c r="R107" i="2"/>
  <c r="R56" i="2"/>
  <c r="R60" i="2"/>
  <c r="R59" i="2"/>
  <c r="R110" i="2"/>
  <c r="R114" i="2"/>
  <c r="R113" i="2"/>
  <c r="R128" i="2"/>
  <c r="R132" i="2"/>
  <c r="R131" i="2"/>
  <c r="R14" i="2"/>
  <c r="R18" i="2"/>
  <c r="R17" i="2"/>
  <c r="R38" i="2"/>
  <c r="R42" i="2"/>
  <c r="R41" i="2"/>
  <c r="R122" i="2"/>
  <c r="R126" i="2"/>
  <c r="R125" i="2"/>
  <c r="R116" i="2"/>
  <c r="R120" i="2"/>
  <c r="R119" i="2"/>
  <c r="R8" i="2"/>
  <c r="R12" i="2"/>
  <c r="R11" i="2"/>
  <c r="R68" i="2"/>
  <c r="R72" i="2"/>
  <c r="R71" i="2"/>
  <c r="R62" i="2"/>
  <c r="R66" i="2"/>
  <c r="R65" i="2"/>
  <c r="R44" i="2"/>
  <c r="R48" i="2"/>
  <c r="R47" i="2"/>
  <c r="R26" i="2"/>
  <c r="R30" i="2"/>
  <c r="R29" i="2"/>
  <c r="R32" i="2"/>
  <c r="R36" i="2"/>
  <c r="R35" i="2"/>
  <c r="R134" i="2"/>
  <c r="R138" i="2"/>
  <c r="R137" i="2"/>
  <c r="R74" i="2"/>
  <c r="R78" i="2"/>
  <c r="R77" i="2"/>
  <c r="R98" i="2"/>
  <c r="R102" i="2"/>
  <c r="R101" i="2"/>
  <c r="R86" i="2"/>
  <c r="R90" i="2"/>
  <c r="R89" i="2"/>
  <c r="R80" i="2"/>
  <c r="R84" i="2"/>
  <c r="R83" i="2"/>
  <c r="R92" i="2"/>
  <c r="R96" i="2"/>
  <c r="R95" i="2"/>
  <c r="R20" i="2"/>
  <c r="R24" i="2"/>
  <c r="R23" i="2"/>
  <c r="R52" i="2"/>
  <c r="R55" i="2"/>
  <c r="R51" i="2"/>
  <c r="R106" i="2"/>
  <c r="R109" i="2"/>
  <c r="R105" i="2"/>
  <c r="R58" i="2"/>
  <c r="R61" i="2"/>
  <c r="R57" i="2"/>
  <c r="R112" i="2"/>
  <c r="R115" i="2"/>
  <c r="R111" i="2"/>
  <c r="R130" i="2"/>
  <c r="R133" i="2"/>
  <c r="R129" i="2"/>
  <c r="R16" i="2"/>
  <c r="R19" i="2"/>
  <c r="R15" i="2"/>
  <c r="R40" i="2"/>
  <c r="R43" i="2"/>
  <c r="R39" i="2"/>
  <c r="R124" i="2"/>
  <c r="R127" i="2"/>
  <c r="R123" i="2"/>
  <c r="R118" i="2"/>
  <c r="R121" i="2"/>
  <c r="R117" i="2"/>
  <c r="R10" i="2"/>
  <c r="R13" i="2"/>
  <c r="R9" i="2"/>
  <c r="R70" i="2"/>
  <c r="R73" i="2"/>
  <c r="R69" i="2"/>
  <c r="R64" i="2"/>
  <c r="R67" i="2"/>
  <c r="R63" i="2"/>
  <c r="R46" i="2"/>
  <c r="R49" i="2"/>
  <c r="R45" i="2"/>
  <c r="R28" i="2"/>
  <c r="R31" i="2"/>
  <c r="R27" i="2"/>
  <c r="R34" i="2"/>
  <c r="R37" i="2"/>
  <c r="R33" i="2"/>
  <c r="R136" i="2"/>
  <c r="R139" i="2"/>
  <c r="R135" i="2"/>
  <c r="R76" i="2"/>
  <c r="R79" i="2"/>
  <c r="R75" i="2"/>
  <c r="R100" i="2"/>
  <c r="R103" i="2"/>
  <c r="R99" i="2"/>
  <c r="R88" i="2"/>
  <c r="R91" i="2"/>
  <c r="R87" i="2"/>
  <c r="R82" i="2"/>
  <c r="R85" i="2"/>
  <c r="R81" i="2"/>
  <c r="R94" i="2"/>
  <c r="R97" i="2"/>
  <c r="R93" i="2"/>
  <c r="R22" i="2"/>
  <c r="R25" i="2"/>
  <c r="R21" i="2"/>
  <c r="R140" i="2"/>
  <c r="R141" i="2"/>
  <c r="N50" i="2"/>
  <c r="N54" i="2"/>
  <c r="N53" i="2"/>
  <c r="N104" i="2"/>
  <c r="N108" i="2"/>
  <c r="N107" i="2"/>
  <c r="N56" i="2"/>
  <c r="N60" i="2"/>
  <c r="N59" i="2"/>
  <c r="N110" i="2"/>
  <c r="N114" i="2"/>
  <c r="N113" i="2"/>
  <c r="N128" i="2"/>
  <c r="N132" i="2"/>
  <c r="N131" i="2"/>
  <c r="N14" i="2"/>
  <c r="N18" i="2"/>
  <c r="N17" i="2"/>
  <c r="N38" i="2"/>
  <c r="N42" i="2"/>
  <c r="N41" i="2"/>
  <c r="N122" i="2"/>
  <c r="N126" i="2"/>
  <c r="N125" i="2"/>
  <c r="N116" i="2"/>
  <c r="N120" i="2"/>
  <c r="N119" i="2"/>
  <c r="N8" i="2"/>
  <c r="N12" i="2"/>
  <c r="N11" i="2"/>
  <c r="N68" i="2"/>
  <c r="N72" i="2"/>
  <c r="N71" i="2"/>
  <c r="N62" i="2"/>
  <c r="N66" i="2"/>
  <c r="N65" i="2"/>
  <c r="N44" i="2"/>
  <c r="N48" i="2"/>
  <c r="N47" i="2"/>
  <c r="N26" i="2"/>
  <c r="N30" i="2"/>
  <c r="N29" i="2"/>
  <c r="N32" i="2"/>
  <c r="N36" i="2"/>
  <c r="N35" i="2"/>
  <c r="N134" i="2"/>
  <c r="N138" i="2"/>
  <c r="N137" i="2"/>
  <c r="N74" i="2"/>
  <c r="N78" i="2"/>
  <c r="N77" i="2"/>
  <c r="N98" i="2"/>
  <c r="N102" i="2"/>
  <c r="N101" i="2"/>
  <c r="N86" i="2"/>
  <c r="N90" i="2"/>
  <c r="N89" i="2"/>
  <c r="N80" i="2"/>
  <c r="N84" i="2"/>
  <c r="N83" i="2"/>
  <c r="N92" i="2"/>
  <c r="N96" i="2"/>
  <c r="N95" i="2"/>
  <c r="N20" i="2"/>
  <c r="N24" i="2"/>
  <c r="N23" i="2"/>
  <c r="N52" i="2"/>
  <c r="N55" i="2"/>
  <c r="N51" i="2"/>
  <c r="N106" i="2"/>
  <c r="N109" i="2"/>
  <c r="N105" i="2"/>
  <c r="N58" i="2"/>
  <c r="N61" i="2"/>
  <c r="N57" i="2"/>
  <c r="N112" i="2"/>
  <c r="N115" i="2"/>
  <c r="N111" i="2"/>
  <c r="N130" i="2"/>
  <c r="N133" i="2"/>
  <c r="N129" i="2"/>
  <c r="N16" i="2"/>
  <c r="N19" i="2"/>
  <c r="N15" i="2"/>
  <c r="N40" i="2"/>
  <c r="N43" i="2"/>
  <c r="N39" i="2"/>
  <c r="N124" i="2"/>
  <c r="N127" i="2"/>
  <c r="N123" i="2"/>
  <c r="N118" i="2"/>
  <c r="N121" i="2"/>
  <c r="N117" i="2"/>
  <c r="N10" i="2"/>
  <c r="N13" i="2"/>
  <c r="N9" i="2"/>
  <c r="N70" i="2"/>
  <c r="N73" i="2"/>
  <c r="N69" i="2"/>
  <c r="N64" i="2"/>
  <c r="N67" i="2"/>
  <c r="N63" i="2"/>
  <c r="N46" i="2"/>
  <c r="N49" i="2"/>
  <c r="N45" i="2"/>
  <c r="N28" i="2"/>
  <c r="N31" i="2"/>
  <c r="N27" i="2"/>
  <c r="N34" i="2"/>
  <c r="N37" i="2"/>
  <c r="N33" i="2"/>
  <c r="N136" i="2"/>
  <c r="N139" i="2"/>
  <c r="N135" i="2"/>
  <c r="N76" i="2"/>
  <c r="N79" i="2"/>
  <c r="N75" i="2"/>
  <c r="N100" i="2"/>
  <c r="N103" i="2"/>
  <c r="N99" i="2"/>
  <c r="N88" i="2"/>
  <c r="N91" i="2"/>
  <c r="N87" i="2"/>
  <c r="N82" i="2"/>
  <c r="N85" i="2"/>
  <c r="N81" i="2"/>
  <c r="N94" i="2"/>
  <c r="N97" i="2"/>
  <c r="N93" i="2"/>
  <c r="N22" i="2"/>
  <c r="N25" i="2"/>
  <c r="N21" i="2"/>
  <c r="N140" i="2"/>
  <c r="N141" i="2"/>
</calcChain>
</file>

<file path=xl/sharedStrings.xml><?xml version="1.0" encoding="utf-8"?>
<sst xmlns="http://schemas.openxmlformats.org/spreadsheetml/2006/main" count="302" uniqueCount="146">
  <si>
    <t>happy2-female</t>
  </si>
  <si>
    <t>happy2-white</t>
  </si>
  <si>
    <t>happy2-educ2</t>
  </si>
  <si>
    <t>life2-female</t>
  </si>
  <si>
    <t>life2-white</t>
  </si>
  <si>
    <t>life2-educ2</t>
  </si>
  <si>
    <t>helpful2-female</t>
  </si>
  <si>
    <t>helpful2-white</t>
  </si>
  <si>
    <t>helpful2-educ2</t>
  </si>
  <si>
    <t>nextgen2-female</t>
  </si>
  <si>
    <t>nextgen2-white</t>
  </si>
  <si>
    <t>nextgen2-educ2</t>
  </si>
  <si>
    <t>toofast2-female</t>
  </si>
  <si>
    <t>toofast2-white</t>
  </si>
  <si>
    <t>toofast2-educ2</t>
  </si>
  <si>
    <t>sexeduc1-female</t>
  </si>
  <si>
    <t>sexeduc1-white</t>
  </si>
  <si>
    <t>sexeduc1-educ2</t>
  </si>
  <si>
    <t>pillok2-female</t>
  </si>
  <si>
    <t>pillok2-white</t>
  </si>
  <si>
    <t>pillok2-educ2</t>
  </si>
  <si>
    <t>abany1-female</t>
  </si>
  <si>
    <t>abany1-white</t>
  </si>
  <si>
    <t>abany1-educ2</t>
  </si>
  <si>
    <t>helppoor2-female</t>
  </si>
  <si>
    <t>helppoor2-white</t>
  </si>
  <si>
    <t>helppoor2-educ2</t>
  </si>
  <si>
    <t>getahead1-female</t>
  </si>
  <si>
    <t>getahead1-white</t>
  </si>
  <si>
    <t>getahead1-educ2</t>
  </si>
  <si>
    <t>cappun1-female</t>
  </si>
  <si>
    <t>cappun1-white</t>
  </si>
  <si>
    <t>cappun1-educ2</t>
  </si>
  <si>
    <t>courts1-female</t>
  </si>
  <si>
    <t>courts1-white</t>
  </si>
  <si>
    <t>courts1-educ2</t>
  </si>
  <si>
    <t>wrkwayup2-female</t>
  </si>
  <si>
    <t>wrkwayup2-white</t>
  </si>
  <si>
    <t>wrkwayup2-educ2</t>
  </si>
  <si>
    <t>kcore2-female</t>
  </si>
  <si>
    <t>kcore2-white</t>
  </si>
  <si>
    <t>kcore2-educ2</t>
  </si>
  <si>
    <t>kradioact2-female</t>
  </si>
  <si>
    <t>kradioact2-white</t>
  </si>
  <si>
    <t>kradioact2-educ2</t>
  </si>
  <si>
    <t>klasers2-female</t>
  </si>
  <si>
    <t>klasers2-white</t>
  </si>
  <si>
    <t>klasers2-educ2</t>
  </si>
  <si>
    <t>kelectron2-female</t>
  </si>
  <si>
    <t>kelectron2-white</t>
  </si>
  <si>
    <t>kelectron2-educ2</t>
  </si>
  <si>
    <t>kodds1-female</t>
  </si>
  <si>
    <t>kodds1-white</t>
  </si>
  <si>
    <t>kodds1-educ2</t>
  </si>
  <si>
    <t>bible1-female</t>
  </si>
  <si>
    <t>bible1-white</t>
  </si>
  <si>
    <t>bible1-educ2</t>
  </si>
  <si>
    <t>happy2-age2</t>
  </si>
  <si>
    <t>happy2-polviews1</t>
  </si>
  <si>
    <t>happy2-incmid</t>
  </si>
  <si>
    <t>life2-age2</t>
  </si>
  <si>
    <t>life2-polviews1</t>
  </si>
  <si>
    <t>life2-incmid</t>
  </si>
  <si>
    <t>helpful2-age2</t>
  </si>
  <si>
    <t>helpful2-polviews1</t>
  </si>
  <si>
    <t>helpful2-incmid</t>
  </si>
  <si>
    <t>nextgen2-age2</t>
  </si>
  <si>
    <t>nextgen2-polviews1</t>
  </si>
  <si>
    <t>nextgen2-incmid</t>
  </si>
  <si>
    <t>toofast2-age2</t>
  </si>
  <si>
    <t>toofast2-polviews1</t>
  </si>
  <si>
    <t>toofast2-incmid</t>
  </si>
  <si>
    <t>sexeduc1-age2</t>
  </si>
  <si>
    <t>sexeduc1-polviews1</t>
  </si>
  <si>
    <t>sexeduc1-incmid</t>
  </si>
  <si>
    <t>pillok2-age2</t>
  </si>
  <si>
    <t>pillok2-polviews1</t>
  </si>
  <si>
    <t>pillok2-incmid</t>
  </si>
  <si>
    <t>abany1-age2</t>
  </si>
  <si>
    <t>abany1-polviews1</t>
  </si>
  <si>
    <t>abany1-incmid</t>
  </si>
  <si>
    <t>helppoor2-age2</t>
  </si>
  <si>
    <t>helppoor2-polviews1</t>
  </si>
  <si>
    <t>helppoor2-incmid</t>
  </si>
  <si>
    <t>getahead1-age2</t>
  </si>
  <si>
    <t>getahead1-polviews1</t>
  </si>
  <si>
    <t>getahead1-incmid</t>
  </si>
  <si>
    <t>cappun1-age2</t>
  </si>
  <si>
    <t>cappun1-polviews1</t>
  </si>
  <si>
    <t>cappun1-incmid</t>
  </si>
  <si>
    <t>courts1-age2</t>
  </si>
  <si>
    <t>courts1-polviews1</t>
  </si>
  <si>
    <t>courts1-incmid</t>
  </si>
  <si>
    <t>wrkwayup2-age2</t>
  </si>
  <si>
    <t>wrkwayup2-polviews1</t>
  </si>
  <si>
    <t>wrkwayup2-incmid</t>
  </si>
  <si>
    <t>kcore2-age2</t>
  </si>
  <si>
    <t>kcore2-polviews1</t>
  </si>
  <si>
    <t>kcore2-incmid</t>
  </si>
  <si>
    <t>kradioact2-age2</t>
  </si>
  <si>
    <t>kradioact2-polviews1</t>
  </si>
  <si>
    <t>kradioact2-incmid</t>
  </si>
  <si>
    <t>klasers2-age2</t>
  </si>
  <si>
    <t>klasers2-polviews1</t>
  </si>
  <si>
    <t>klasers2-incmid</t>
  </si>
  <si>
    <t>kelectron2-age2</t>
  </si>
  <si>
    <t>kelectron2-polviews1</t>
  </si>
  <si>
    <t>kelectron2-incmid</t>
  </si>
  <si>
    <t>kodds1-age2</t>
  </si>
  <si>
    <t>kodds1-polviews1</t>
  </si>
  <si>
    <t>kodds1-incmid</t>
  </si>
  <si>
    <t>bible1-age2</t>
  </si>
  <si>
    <t>bible1-polviews1</t>
  </si>
  <si>
    <t>bible1-incmid</t>
  </si>
  <si>
    <t>Can Nonprobability Samples Be Used for Social Science Research?</t>
  </si>
  <si>
    <t xml:space="preserve">Elizabeth S. Zack, John M. Kennedy, and J. Scott Long          </t>
  </si>
  <si>
    <t>advfront2-age2</t>
  </si>
  <si>
    <t>advfront2-polviews1</t>
  </si>
  <si>
    <t>advfront2-incmid</t>
  </si>
  <si>
    <t>fechild2-age2</t>
  </si>
  <si>
    <t>fechild2-polviews1</t>
  </si>
  <si>
    <t>fechild2-incmid</t>
  </si>
  <si>
    <t>helpnot2-age2</t>
  </si>
  <si>
    <t>helpnot2-polviews1</t>
  </si>
  <si>
    <t>helpnot2-incmid</t>
  </si>
  <si>
    <t>advfront2-female</t>
  </si>
  <si>
    <t>advfront2-white</t>
  </si>
  <si>
    <t>advfront2-educ2</t>
  </si>
  <si>
    <t>fechild2-female</t>
  </si>
  <si>
    <t>fechild2-white</t>
  </si>
  <si>
    <t>fechild2-educ2</t>
  </si>
  <si>
    <t>helpnot2-female</t>
  </si>
  <si>
    <t>helpnot2-white</t>
  </si>
  <si>
    <t>helpnot2-educ2</t>
  </si>
  <si>
    <t>p-value</t>
  </si>
  <si>
    <t>difference</t>
  </si>
  <si>
    <t>GSS-MTurk</t>
  </si>
  <si>
    <t>GSS-Qualtrics</t>
  </si>
  <si>
    <t>Appendix B: DCRs on full sample</t>
  </si>
  <si>
    <t>Appendix B: DCRs on age restricted sample</t>
  </si>
  <si>
    <t>GSS dcr</t>
  </si>
  <si>
    <t>MTurk dcr</t>
  </si>
  <si>
    <t>Qualtrics dcr</t>
  </si>
  <si>
    <t>Is sig?</t>
  </si>
  <si>
    <t>Total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</si>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</sst>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6" x14ac:knownFonts="1">
    <font>
      <sz val="11"/>
      <name val="Calibri"/>
    </font>
    <font>
      <u/>
      <sz val="11"/>
      <color theme="10"/>
      <name val="Calibri"/>
    </font>
    <font>
      <u/>
      <sz val="11"/>
      <color theme="11"/>
      <name val="Calibri"/>
    </font>
    <font>
      <i/>
      <sz val="11"/>
      <name val="Calibri"/>
      <family val="2"/>
    </font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Fill="1"/>
    <xf numFmtId="0" fontId="3" fillId="0" borderId="0" xfId="0" applyFont="1"/>
    <xf numFmtId="164" fontId="0" fillId="0" borderId="0" xfId="0" applyNumberFormat="1"/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1" fontId="0" fillId="0" borderId="0" xfId="0" applyNumberFormat="1"/>
    <xf numFmtId="1" fontId="5" fillId="0" borderId="0" xfId="0" applyNumberFormat="1" applyFont="1"/>
    <xf numFmtId="165" fontId="5" fillId="0" borderId="0" xfId="9" applyNumberFormat="1" applyFont="1"/>
    <xf numFmtId="0" fontId="5" fillId="0" borderId="0" xfId="0" applyFont="1"/>
  </cellXfs>
  <cellStyles count="1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9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226"/>
  <sheetViews>
    <sheetView tabSelected="1" zoomScale="109" workbookViewId="0"/>
  </sheetViews>
  <sheetFormatPr defaultColWidth="8.81640625" defaultRowHeight="14.5" x14ac:dyDescent="0.35"/>
  <cols>
    <col min="2" max="2" width="18.54296875" customWidth="1"/>
    <col min="3" max="4" width="11.6328125" customWidth="1"/>
    <col min="5" max="5" width="1.81640625" bestFit="1" customWidth="1"/>
    <col min="6" max="7" width="11.6328125" customWidth="1"/>
    <col min="8" max="8" width="1.81640625" bestFit="1" customWidth="1"/>
    <col min="9" max="10" width="11.6328125" customWidth="1"/>
    <col min="11" max="11" width="1.81640625" bestFit="1" customWidth="1"/>
    <col min="12" max="13" width="11.6328125" customWidth="1"/>
    <col min="14" max="14" width="10.90625"/>
    <col min="15" max="16" width="11.6328125" customWidth="1"/>
    <col min="18" max="18" width="1.81640625" bestFit="1" customWidth="1"/>
    <col min="19" max="19" width="14.36328125" bestFit="1" customWidth="1"/>
  </cols>
  <sheetData>
    <row r="1" spans="2:20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"/>
      <c r="P1" s="1"/>
      <c r="R1" s="1"/>
      <c r="S1" s="1"/>
    </row>
    <row r="2" spans="2:20" x14ac:dyDescent="0.35">
      <c r="B2" s="2" t="s">
        <v>114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1"/>
      <c r="P2" s="1"/>
      <c r="R2" s="1"/>
      <c r="S2" s="1"/>
    </row>
    <row r="3" spans="2:20" x14ac:dyDescent="0.35">
      <c r="B3" t="s">
        <v>115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  <c r="P3" s="1"/>
      <c r="R3" s="1"/>
      <c r="S3" s="1"/>
    </row>
    <row r="4" spans="2:20" x14ac:dyDescent="0.3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O4" s="1"/>
      <c r="P4" s="1"/>
      <c r="R4" s="1"/>
      <c r="S4" s="1"/>
    </row>
    <row r="5" spans="2:20" x14ac:dyDescent="0.35">
      <c r="B5" s="9" t="s">
        <v>138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O5" s="1"/>
      <c r="P5" s="1"/>
      <c r="R5" s="1"/>
      <c r="S5" s="1"/>
    </row>
    <row r="6" spans="2:20" s="2" customFormat="1" x14ac:dyDescent="0.35">
      <c r="L6" s="4" t="s">
        <v>136</v>
      </c>
      <c r="O6" s="4" t="s">
        <v>137</v>
      </c>
      <c r="S6" s="4"/>
    </row>
    <row r="7" spans="2:20" s="5" customFormat="1" x14ac:dyDescent="0.35">
      <c r="C7" s="4" t="s">
        <v>140</v>
      </c>
      <c r="D7" s="4" t="s">
        <v>134</v>
      </c>
      <c r="E7" s="4"/>
      <c r="F7" s="4" t="s">
        <v>141</v>
      </c>
      <c r="G7" s="4" t="s">
        <v>134</v>
      </c>
      <c r="H7" s="4"/>
      <c r="I7" s="4" t="s">
        <v>142</v>
      </c>
      <c r="J7" s="4" t="s">
        <v>134</v>
      </c>
      <c r="K7" s="4"/>
      <c r="L7" s="4" t="s">
        <v>135</v>
      </c>
      <c r="M7" s="4" t="s">
        <v>134</v>
      </c>
      <c r="N7" s="5" t="s">
        <v>143</v>
      </c>
      <c r="O7" s="4" t="s">
        <v>135</v>
      </c>
      <c r="P7" s="4" t="s">
        <v>134</v>
      </c>
      <c r="Q7" s="5" t="s">
        <v>143</v>
      </c>
      <c r="R7" s="4"/>
      <c r="S7" s="4"/>
      <c r="T7" s="4"/>
    </row>
    <row r="8" spans="2:20" x14ac:dyDescent="0.35">
      <c r="B8" t="s">
        <v>78</v>
      </c>
      <c r="C8" s="3">
        <v>1.8868554552117667E-2</v>
      </c>
      <c r="D8" s="3">
        <v>0.36447129866889827</v>
      </c>
      <c r="E8" s="3"/>
      <c r="F8" s="3">
        <v>-4.5219402621819393E-2</v>
      </c>
      <c r="G8" s="3">
        <v>0.4302781941602738</v>
      </c>
      <c r="H8" s="3"/>
      <c r="I8" s="3">
        <v>-1.8643829625781594E-2</v>
      </c>
      <c r="J8" s="3">
        <v>0.59882148192135043</v>
      </c>
      <c r="K8" s="3"/>
      <c r="L8" s="3">
        <v>6.408795717393706E-2</v>
      </c>
      <c r="M8" s="3">
        <v>0.29336464123569961</v>
      </c>
      <c r="N8" s="6">
        <f>--(M8&lt;=0.05)</f>
        <v>0</v>
      </c>
      <c r="O8" s="3">
        <v>3.7512384177899261E-2</v>
      </c>
      <c r="P8" s="3">
        <v>0.3613295048212648</v>
      </c>
      <c r="Q8" s="6">
        <f>--(P8&lt;=0.05)</f>
        <v>0</v>
      </c>
    </row>
    <row r="9" spans="2:20" x14ac:dyDescent="0.35">
      <c r="B9" t="s">
        <v>23</v>
      </c>
      <c r="C9" s="3">
        <v>0.14232583096442747</v>
      </c>
      <c r="D9" s="3">
        <v>2.4442060442275704E-5</v>
      </c>
      <c r="E9" s="3"/>
      <c r="F9" s="3">
        <v>0.14952239938483353</v>
      </c>
      <c r="G9" s="3">
        <v>3.4134617189784944E-2</v>
      </c>
      <c r="H9" s="3"/>
      <c r="I9" s="3">
        <v>3.319891042772305E-3</v>
      </c>
      <c r="J9" s="3">
        <v>0.95449628955666999</v>
      </c>
      <c r="K9" s="3"/>
      <c r="L9" s="3">
        <v>-7.1965684204060576E-3</v>
      </c>
      <c r="M9" s="3">
        <v>0.92669899878537487</v>
      </c>
      <c r="N9" s="6">
        <f>--(M9&lt;=0.05)</f>
        <v>0</v>
      </c>
      <c r="O9" s="3">
        <v>0.13900593992165516</v>
      </c>
      <c r="P9" s="3">
        <v>3.8734020712567485E-2</v>
      </c>
      <c r="Q9" s="6">
        <f>--(P9&lt;=0.05)</f>
        <v>1</v>
      </c>
    </row>
    <row r="10" spans="2:20" x14ac:dyDescent="0.35">
      <c r="B10" t="s">
        <v>21</v>
      </c>
      <c r="C10" s="3">
        <v>-5.3387627755524525E-4</v>
      </c>
      <c r="D10" s="3">
        <v>0.98484532378488399</v>
      </c>
      <c r="E10" s="3"/>
      <c r="F10" s="3">
        <v>0.17509413712235372</v>
      </c>
      <c r="G10" s="3">
        <v>1.0553492283765564E-2</v>
      </c>
      <c r="H10" s="3"/>
      <c r="I10" s="3">
        <v>3.5213853053508104E-2</v>
      </c>
      <c r="J10" s="3">
        <v>0.52673049677449169</v>
      </c>
      <c r="K10" s="3"/>
      <c r="L10" s="3">
        <v>-0.17562801339990897</v>
      </c>
      <c r="M10" s="3">
        <v>1.7652936617239767E-2</v>
      </c>
      <c r="N10" s="6">
        <f>--(M10&lt;=0.05)</f>
        <v>1</v>
      </c>
      <c r="O10" s="3">
        <v>-3.5747729331063349E-2</v>
      </c>
      <c r="P10" s="3">
        <v>0.56627077493117639</v>
      </c>
      <c r="Q10" s="6">
        <f>--(P10&lt;=0.05)</f>
        <v>0</v>
      </c>
    </row>
    <row r="11" spans="2:20" x14ac:dyDescent="0.35">
      <c r="B11" t="s">
        <v>80</v>
      </c>
      <c r="C11" s="3">
        <v>8.7499467703619493E-2</v>
      </c>
      <c r="D11" s="3">
        <v>2.9086655306542752E-8</v>
      </c>
      <c r="E11" s="3"/>
      <c r="F11" s="3">
        <v>-5.4223693465670575E-2</v>
      </c>
      <c r="G11" s="3">
        <v>0.24990507467960121</v>
      </c>
      <c r="H11" s="3"/>
      <c r="I11" s="3">
        <v>8.5010703875510574E-2</v>
      </c>
      <c r="J11" s="3">
        <v>3.2542149762172734E-2</v>
      </c>
      <c r="K11" s="3"/>
      <c r="L11" s="3">
        <v>0.14172316116929007</v>
      </c>
      <c r="M11" s="3">
        <v>4.3482106328123216E-3</v>
      </c>
      <c r="N11" s="6">
        <f>--(M11&lt;=0.05)</f>
        <v>1</v>
      </c>
      <c r="O11" s="3">
        <v>2.4887638281089197E-3</v>
      </c>
      <c r="P11" s="3">
        <v>0.95361073307728805</v>
      </c>
      <c r="Q11" s="6">
        <f>--(P11&lt;=0.05)</f>
        <v>0</v>
      </c>
    </row>
    <row r="12" spans="2:20" x14ac:dyDescent="0.35">
      <c r="B12" t="s">
        <v>79</v>
      </c>
      <c r="C12" s="3">
        <v>-0.12144564523781901</v>
      </c>
      <c r="D12" s="3">
        <v>5.1070259132757201E-15</v>
      </c>
      <c r="E12" s="3"/>
      <c r="F12" s="3">
        <v>5.0380197232375024E-2</v>
      </c>
      <c r="G12" s="3">
        <v>0.31482954755380477</v>
      </c>
      <c r="H12" s="3"/>
      <c r="I12" s="3">
        <v>-0.14821876175266174</v>
      </c>
      <c r="J12" s="3">
        <v>3.9245202110294031E-7</v>
      </c>
      <c r="K12" s="3"/>
      <c r="L12" s="3">
        <v>-0.17182584247019406</v>
      </c>
      <c r="M12" s="3">
        <v>1.057875456684565E-3</v>
      </c>
      <c r="N12" s="6">
        <f>--(M12&lt;=0.05)</f>
        <v>1</v>
      </c>
      <c r="O12" s="3">
        <v>2.677311651484271E-2</v>
      </c>
      <c r="P12" s="3">
        <v>0.41841486465768618</v>
      </c>
      <c r="Q12" s="6">
        <f>--(P12&lt;=0.05)</f>
        <v>0</v>
      </c>
    </row>
    <row r="13" spans="2:20" x14ac:dyDescent="0.35">
      <c r="B13" t="s">
        <v>22</v>
      </c>
      <c r="C13" s="3">
        <v>3.5472422247121327E-2</v>
      </c>
      <c r="D13" s="3">
        <v>0.26360512769548272</v>
      </c>
      <c r="E13" s="3"/>
      <c r="F13" s="3">
        <v>0.12106339795645282</v>
      </c>
      <c r="G13" s="3">
        <v>9.5996255942996545E-2</v>
      </c>
      <c r="H13" s="3"/>
      <c r="I13" s="3">
        <v>1.9351374768208363E-2</v>
      </c>
      <c r="J13" s="3">
        <v>0.76147090318649768</v>
      </c>
      <c r="K13" s="3"/>
      <c r="L13" s="3">
        <v>-8.5590975709331496E-2</v>
      </c>
      <c r="M13" s="3">
        <v>0.28074112219892688</v>
      </c>
      <c r="N13" s="6">
        <f>--(M13&lt;=0.05)</f>
        <v>0</v>
      </c>
      <c r="O13" s="3">
        <v>1.6121047478912964E-2</v>
      </c>
      <c r="P13" s="3">
        <v>0.82090161494117431</v>
      </c>
      <c r="Q13" s="6">
        <f>--(P13&lt;=0.05)</f>
        <v>0</v>
      </c>
    </row>
    <row r="14" spans="2:20" x14ac:dyDescent="0.35">
      <c r="B14" t="s">
        <v>116</v>
      </c>
      <c r="C14" s="3">
        <v>9.3523265450189685E-3</v>
      </c>
      <c r="D14" s="3">
        <v>0.65382626077700157</v>
      </c>
      <c r="E14" s="3"/>
      <c r="F14" s="3">
        <v>-2.9574879340367843E-2</v>
      </c>
      <c r="G14" s="3">
        <v>0.53728485845083407</v>
      </c>
      <c r="H14" s="3"/>
      <c r="I14" s="3">
        <v>-9.4484599716964657E-2</v>
      </c>
      <c r="J14" s="3">
        <v>5.4649492794569543E-3</v>
      </c>
      <c r="K14" s="3"/>
      <c r="L14" s="3">
        <v>3.8927205885386784E-2</v>
      </c>
      <c r="M14" s="3">
        <v>0.45651009519795593</v>
      </c>
      <c r="N14" s="6">
        <f>--(M14&lt;=0.05)</f>
        <v>0</v>
      </c>
      <c r="O14" s="3">
        <v>0.1038369262619836</v>
      </c>
      <c r="P14" s="3">
        <v>9.2451389648144922E-3</v>
      </c>
      <c r="Q14" s="6">
        <f>--(P14&lt;=0.05)</f>
        <v>1</v>
      </c>
    </row>
    <row r="15" spans="2:20" x14ac:dyDescent="0.35">
      <c r="B15" t="s">
        <v>127</v>
      </c>
      <c r="C15" s="3">
        <v>0.16377140168003479</v>
      </c>
      <c r="D15" s="3">
        <v>1.6008955203483666E-5</v>
      </c>
      <c r="E15" s="3"/>
      <c r="F15" s="3">
        <v>0.104073335236049</v>
      </c>
      <c r="G15" s="3">
        <v>6.7023398932479106E-2</v>
      </c>
      <c r="H15" s="3"/>
      <c r="I15" s="3">
        <v>3.694948560366218E-2</v>
      </c>
      <c r="J15" s="3">
        <v>0.50223094835554938</v>
      </c>
      <c r="K15" s="3"/>
      <c r="L15" s="3">
        <v>5.9698066443985787E-2</v>
      </c>
      <c r="M15" s="3">
        <v>0.38234140017948581</v>
      </c>
      <c r="N15" s="6">
        <f>--(M15&lt;=0.05)</f>
        <v>0</v>
      </c>
      <c r="O15" s="3">
        <v>0.12682191607637261</v>
      </c>
      <c r="P15" s="3">
        <v>5.7938576800625974E-2</v>
      </c>
      <c r="Q15" s="6">
        <f>--(P15&lt;=0.05)</f>
        <v>0</v>
      </c>
    </row>
    <row r="16" spans="2:20" x14ac:dyDescent="0.35">
      <c r="B16" t="s">
        <v>125</v>
      </c>
      <c r="C16" s="3">
        <v>-2.4165298559865933E-2</v>
      </c>
      <c r="D16" s="3">
        <v>0.3754926704889181</v>
      </c>
      <c r="E16" s="3"/>
      <c r="F16" s="3">
        <v>-2.4182467424874565E-2</v>
      </c>
      <c r="G16" s="3">
        <v>0.652624728028111</v>
      </c>
      <c r="H16" s="3"/>
      <c r="I16" s="3">
        <v>-0.11777666579032908</v>
      </c>
      <c r="J16" s="3">
        <v>2.6072043520614541E-2</v>
      </c>
      <c r="K16" s="3"/>
      <c r="L16" s="3">
        <v>1.7168865008632128E-5</v>
      </c>
      <c r="M16" s="3">
        <v>0.99977262784083454</v>
      </c>
      <c r="N16" s="6">
        <f>--(M16&lt;=0.05)</f>
        <v>0</v>
      </c>
      <c r="O16" s="3">
        <v>9.3611367230463149E-2</v>
      </c>
      <c r="P16" s="3">
        <v>0.11589907657939458</v>
      </c>
      <c r="Q16" s="6">
        <f>--(P16&lt;=0.05)</f>
        <v>0</v>
      </c>
    </row>
    <row r="17" spans="2:17" x14ac:dyDescent="0.35">
      <c r="B17" t="s">
        <v>118</v>
      </c>
      <c r="C17" s="3">
        <v>-6.7697718242837601E-3</v>
      </c>
      <c r="D17" s="3">
        <v>0.62595099047221603</v>
      </c>
      <c r="E17" s="3"/>
      <c r="F17" s="3">
        <v>-4.3152911039842312E-2</v>
      </c>
      <c r="G17" s="3">
        <v>0.23426135793659686</v>
      </c>
      <c r="H17" s="3"/>
      <c r="I17" s="3">
        <v>4.185973090621975E-2</v>
      </c>
      <c r="J17" s="3">
        <v>0.22729240474290147</v>
      </c>
      <c r="K17" s="3"/>
      <c r="L17" s="3">
        <v>3.638313921555858E-2</v>
      </c>
      <c r="M17" s="3">
        <v>0.34897940639839198</v>
      </c>
      <c r="N17" s="6">
        <f>--(M17&lt;=0.05)</f>
        <v>0</v>
      </c>
      <c r="O17" s="3">
        <v>-4.8629502730503482E-2</v>
      </c>
      <c r="P17" s="3">
        <v>0.19290317893358888</v>
      </c>
      <c r="Q17" s="6">
        <f>--(P17&lt;=0.05)</f>
        <v>0</v>
      </c>
    </row>
    <row r="18" spans="2:17" x14ac:dyDescent="0.35">
      <c r="B18" t="s">
        <v>117</v>
      </c>
      <c r="C18" s="3">
        <v>-6.5162804981404338E-2</v>
      </c>
      <c r="D18" s="3">
        <v>1.2401958754626463E-5</v>
      </c>
      <c r="E18" s="3"/>
      <c r="F18" s="3">
        <v>1.2289368640860387E-3</v>
      </c>
      <c r="G18" s="3">
        <v>0.97237696753441316</v>
      </c>
      <c r="H18" s="3"/>
      <c r="I18" s="3">
        <v>-8.8876568845438542E-2</v>
      </c>
      <c r="J18" s="3">
        <v>1.6358662890743059E-3</v>
      </c>
      <c r="K18" s="3"/>
      <c r="L18" s="3">
        <v>-6.6391741845490349E-2</v>
      </c>
      <c r="M18" s="3">
        <v>8.4585979254402144E-2</v>
      </c>
      <c r="N18" s="6">
        <f>--(M18&lt;=0.05)</f>
        <v>0</v>
      </c>
      <c r="O18" s="3">
        <v>2.3713763864034232E-2</v>
      </c>
      <c r="P18" s="3">
        <v>0.45748670874546526</v>
      </c>
      <c r="Q18" s="6">
        <f>--(P18&lt;=0.05)</f>
        <v>0</v>
      </c>
    </row>
    <row r="19" spans="2:17" x14ac:dyDescent="0.35">
      <c r="B19" t="s">
        <v>126</v>
      </c>
      <c r="C19" s="3">
        <v>7.0103357002977901E-2</v>
      </c>
      <c r="D19" s="3">
        <v>2.5876342583056378E-2</v>
      </c>
      <c r="E19" s="3"/>
      <c r="F19" s="3">
        <v>4.888487047847212E-2</v>
      </c>
      <c r="G19" s="3">
        <v>0.42551524168404287</v>
      </c>
      <c r="H19" s="3"/>
      <c r="I19" s="3">
        <v>-3.456800273375471E-2</v>
      </c>
      <c r="J19" s="3">
        <v>0.56358120520794808</v>
      </c>
      <c r="K19" s="3"/>
      <c r="L19" s="3">
        <v>2.1218486524505781E-2</v>
      </c>
      <c r="M19" s="3">
        <v>0.75825835147699117</v>
      </c>
      <c r="N19" s="6">
        <f>--(M19&lt;=0.05)</f>
        <v>0</v>
      </c>
      <c r="O19" s="3">
        <v>0.10467135973673261</v>
      </c>
      <c r="P19" s="3">
        <v>0.12164252952982957</v>
      </c>
      <c r="Q19" s="6">
        <f>--(P19&lt;=0.05)</f>
        <v>0</v>
      </c>
    </row>
    <row r="20" spans="2:17" x14ac:dyDescent="0.35">
      <c r="B20" t="s">
        <v>111</v>
      </c>
      <c r="C20" s="3">
        <v>-2.2454476076004815E-3</v>
      </c>
      <c r="D20" s="3">
        <v>0.71071753008360861</v>
      </c>
      <c r="E20" s="3"/>
      <c r="F20" s="3">
        <v>-6.0568589229358816E-2</v>
      </c>
      <c r="G20" s="3">
        <v>0.20008434732042346</v>
      </c>
      <c r="H20" s="3"/>
      <c r="I20" s="3">
        <v>-7.7775523809755498E-3</v>
      </c>
      <c r="J20" s="3">
        <v>0.58116075109341669</v>
      </c>
      <c r="K20" s="3"/>
      <c r="L20" s="3">
        <v>5.8323141621758334E-2</v>
      </c>
      <c r="M20" s="3">
        <v>0.22102270532493096</v>
      </c>
      <c r="N20" s="6">
        <f>--(M20&lt;=0.05)</f>
        <v>0</v>
      </c>
      <c r="O20" s="3">
        <v>5.5321047733750683E-3</v>
      </c>
      <c r="P20" s="3">
        <v>0.71842112773287314</v>
      </c>
      <c r="Q20" s="6">
        <f>--(P20&lt;=0.05)</f>
        <v>0</v>
      </c>
    </row>
    <row r="21" spans="2:17" x14ac:dyDescent="0.35">
      <c r="B21" t="s">
        <v>56</v>
      </c>
      <c r="C21" s="3">
        <v>-2.9577497226997873E-2</v>
      </c>
      <c r="D21" s="3">
        <v>9.3899405897126531E-3</v>
      </c>
      <c r="E21" s="3"/>
      <c r="F21" s="3">
        <v>-0.11060543365574804</v>
      </c>
      <c r="G21" s="3">
        <v>8.0504087367840427E-2</v>
      </c>
      <c r="H21" s="3"/>
      <c r="I21" s="3">
        <v>-5.9353824113554166E-2</v>
      </c>
      <c r="J21" s="3">
        <v>7.0699714812429537E-2</v>
      </c>
      <c r="K21" s="3"/>
      <c r="L21" s="3">
        <v>8.1027936428750169E-2</v>
      </c>
      <c r="M21" s="3">
        <v>0.20761406949293959</v>
      </c>
      <c r="N21" s="6">
        <f>--(M21&lt;=0.05)</f>
        <v>0</v>
      </c>
      <c r="O21" s="3">
        <v>2.9776326886556292E-2</v>
      </c>
      <c r="P21" s="3">
        <v>0.39161673561996402</v>
      </c>
      <c r="Q21" s="6">
        <f>--(P21&lt;=0.05)</f>
        <v>0</v>
      </c>
    </row>
    <row r="22" spans="2:17" x14ac:dyDescent="0.35">
      <c r="B22" t="s">
        <v>54</v>
      </c>
      <c r="C22" s="3">
        <v>2.0714207454049616E-2</v>
      </c>
      <c r="D22" s="3">
        <v>2.5562624733862727E-2</v>
      </c>
      <c r="E22" s="3"/>
      <c r="F22" s="3">
        <v>-3.6728587305707383E-2</v>
      </c>
      <c r="G22" s="3">
        <v>0.36501220687806102</v>
      </c>
      <c r="H22" s="3"/>
      <c r="I22" s="3">
        <v>6.7408472702342404E-2</v>
      </c>
      <c r="J22" s="3">
        <v>4.0732753621196327E-2</v>
      </c>
      <c r="K22" s="3"/>
      <c r="L22" s="3">
        <v>5.7442794759756999E-2</v>
      </c>
      <c r="M22" s="3">
        <v>0.16726352690627988</v>
      </c>
      <c r="N22" s="6">
        <f>--(M22&lt;=0.05)</f>
        <v>0</v>
      </c>
      <c r="O22" s="3">
        <v>-4.6694265248292788E-2</v>
      </c>
      <c r="P22" s="3">
        <v>0.17245062062872774</v>
      </c>
      <c r="Q22" s="6">
        <f>--(P22&lt;=0.05)</f>
        <v>0</v>
      </c>
    </row>
    <row r="23" spans="2:17" x14ac:dyDescent="0.35">
      <c r="B23" t="s">
        <v>113</v>
      </c>
      <c r="C23" s="3">
        <v>-1.4871320098799878E-2</v>
      </c>
      <c r="D23" s="3">
        <v>2.3293272804190135E-3</v>
      </c>
      <c r="E23" s="3"/>
      <c r="F23" s="3">
        <v>1.0277446495377984E-2</v>
      </c>
      <c r="G23" s="3">
        <v>0.70188153157962985</v>
      </c>
      <c r="H23" s="3"/>
      <c r="I23" s="3">
        <v>2.2818203173671225E-2</v>
      </c>
      <c r="J23" s="3">
        <v>0.16669169403991568</v>
      </c>
      <c r="K23" s="3"/>
      <c r="L23" s="3">
        <v>-2.5148766594177863E-2</v>
      </c>
      <c r="M23" s="3">
        <v>0.35677004220969044</v>
      </c>
      <c r="N23" s="6">
        <f>--(M23&lt;=0.05)</f>
        <v>0</v>
      </c>
      <c r="O23" s="3">
        <v>-3.7689523272471104E-2</v>
      </c>
      <c r="P23" s="3">
        <v>2.8506116893637579E-2</v>
      </c>
      <c r="Q23" s="6">
        <f>--(P23&lt;=0.05)</f>
        <v>1</v>
      </c>
    </row>
    <row r="24" spans="2:17" x14ac:dyDescent="0.35">
      <c r="B24" t="s">
        <v>112</v>
      </c>
      <c r="C24" s="3">
        <v>2.8887421429876992E-2</v>
      </c>
      <c r="D24" s="3">
        <v>7.3674621736685708E-8</v>
      </c>
      <c r="E24" s="3"/>
      <c r="F24" s="3">
        <v>-3.4274704033725678E-2</v>
      </c>
      <c r="G24" s="3">
        <v>0.38716875004235063</v>
      </c>
      <c r="H24" s="3"/>
      <c r="I24" s="3">
        <v>3.4272771287964465E-2</v>
      </c>
      <c r="J24" s="3">
        <v>8.181248439707467E-3</v>
      </c>
      <c r="K24" s="3"/>
      <c r="L24" s="3">
        <v>6.316212546360267E-2</v>
      </c>
      <c r="M24" s="3">
        <v>0.11429280447932166</v>
      </c>
      <c r="N24" s="6">
        <f>--(M24&lt;=0.05)</f>
        <v>0</v>
      </c>
      <c r="O24" s="3">
        <v>-5.3853498580874737E-3</v>
      </c>
      <c r="P24" s="3">
        <v>0.70104325448699223</v>
      </c>
      <c r="Q24" s="6">
        <f>--(P24&lt;=0.05)</f>
        <v>0</v>
      </c>
    </row>
    <row r="25" spans="2:17" x14ac:dyDescent="0.35">
      <c r="B25" t="s">
        <v>55</v>
      </c>
      <c r="C25" s="3">
        <v>-2.99863879460881E-2</v>
      </c>
      <c r="D25" s="3">
        <v>3.2492188189929827E-3</v>
      </c>
      <c r="E25" s="3"/>
      <c r="F25" s="3">
        <v>-8.3279457379318189E-2</v>
      </c>
      <c r="G25" s="3">
        <v>9.4768419408925109E-2</v>
      </c>
      <c r="H25" s="3"/>
      <c r="I25" s="3">
        <v>-5.5771983569099404E-2</v>
      </c>
      <c r="J25" s="3">
        <v>5.8203309045877782E-2</v>
      </c>
      <c r="K25" s="3"/>
      <c r="L25" s="3">
        <v>5.3293069433230089E-2</v>
      </c>
      <c r="M25" s="3">
        <v>0.29486302464557745</v>
      </c>
      <c r="N25" s="6">
        <f>--(M25&lt;=0.05)</f>
        <v>0</v>
      </c>
      <c r="O25" s="3">
        <v>2.5785595623011304E-2</v>
      </c>
      <c r="P25" s="3">
        <v>0.4078973972045008</v>
      </c>
      <c r="Q25" s="6">
        <f>--(P25&lt;=0.05)</f>
        <v>0</v>
      </c>
    </row>
    <row r="26" spans="2:17" x14ac:dyDescent="0.35">
      <c r="B26" t="s">
        <v>87</v>
      </c>
      <c r="C26" s="3">
        <v>-1.1657777594277219E-3</v>
      </c>
      <c r="D26" s="3">
        <v>0.94630477532993695</v>
      </c>
      <c r="E26" s="3"/>
      <c r="F26" s="3">
        <v>-6.4440614903453097E-2</v>
      </c>
      <c r="G26" s="3">
        <v>0.18916444526000364</v>
      </c>
      <c r="H26" s="3"/>
      <c r="I26" s="3">
        <v>9.793712246995101E-3</v>
      </c>
      <c r="J26" s="3">
        <v>0.72522648115513322</v>
      </c>
      <c r="K26" s="3"/>
      <c r="L26" s="3">
        <v>6.3274837144025375E-2</v>
      </c>
      <c r="M26" s="3">
        <v>0.22402790193448863</v>
      </c>
      <c r="N26" s="6">
        <f>--(M26&lt;=0.05)</f>
        <v>0</v>
      </c>
      <c r="O26" s="3">
        <v>-1.0959490006422823E-2</v>
      </c>
      <c r="P26" s="3">
        <v>0.73830343418103994</v>
      </c>
      <c r="Q26" s="6">
        <f>--(P26&lt;=0.05)</f>
        <v>0</v>
      </c>
    </row>
    <row r="27" spans="2:17" x14ac:dyDescent="0.35">
      <c r="B27" t="s">
        <v>32</v>
      </c>
      <c r="C27" s="3">
        <v>-0.11693292099781682</v>
      </c>
      <c r="D27" s="3">
        <v>2.6886604212794651E-5</v>
      </c>
      <c r="E27" s="3"/>
      <c r="F27" s="3">
        <v>-8.8681046288852095E-3</v>
      </c>
      <c r="G27" s="3">
        <v>0.85139206260421685</v>
      </c>
      <c r="H27" s="3"/>
      <c r="I27" s="3">
        <v>-5.3018117840298085E-2</v>
      </c>
      <c r="J27" s="3">
        <v>0.26951637498765146</v>
      </c>
      <c r="K27" s="3"/>
      <c r="L27" s="3">
        <v>-0.10806481636893162</v>
      </c>
      <c r="M27" s="3">
        <v>4.911497241776086E-2</v>
      </c>
      <c r="N27" s="6">
        <f>--(M27&lt;=0.05)</f>
        <v>1</v>
      </c>
      <c r="O27" s="3">
        <v>-6.391480315751874E-2</v>
      </c>
      <c r="P27" s="3">
        <v>0.24955661308060217</v>
      </c>
      <c r="Q27" s="6">
        <f>--(P27&lt;=0.05)</f>
        <v>0</v>
      </c>
    </row>
    <row r="28" spans="2:17" x14ac:dyDescent="0.35">
      <c r="B28" t="s">
        <v>30</v>
      </c>
      <c r="C28" s="3">
        <v>-8.3312103970161533E-2</v>
      </c>
      <c r="D28" s="3">
        <v>3.262139857531654E-4</v>
      </c>
      <c r="E28" s="3"/>
      <c r="F28" s="3">
        <v>1.0171139111473382E-2</v>
      </c>
      <c r="G28" s="3">
        <v>0.82940448589953331</v>
      </c>
      <c r="H28" s="3"/>
      <c r="I28" s="3">
        <v>7.585125178371277E-2</v>
      </c>
      <c r="J28" s="3">
        <v>0.10038672847872698</v>
      </c>
      <c r="K28" s="3"/>
      <c r="L28" s="3">
        <v>-9.3483243081634915E-2</v>
      </c>
      <c r="M28" s="3">
        <v>7.5479083534735425E-2</v>
      </c>
      <c r="N28" s="6">
        <f>--(M28&lt;=0.05)</f>
        <v>0</v>
      </c>
      <c r="O28" s="3">
        <v>-0.1591633557538743</v>
      </c>
      <c r="P28" s="3">
        <v>2.0636589974807329E-3</v>
      </c>
      <c r="Q28" s="6">
        <f>--(P28&lt;=0.05)</f>
        <v>1</v>
      </c>
    </row>
    <row r="29" spans="2:17" x14ac:dyDescent="0.35">
      <c r="B29" t="s">
        <v>89</v>
      </c>
      <c r="C29" s="3">
        <v>1.3607435168523363E-3</v>
      </c>
      <c r="D29" s="3">
        <v>0.91709766989069497</v>
      </c>
      <c r="E29" s="3"/>
      <c r="F29" s="3">
        <v>6.5581461646117001E-2</v>
      </c>
      <c r="G29" s="3">
        <v>5.517439883628672E-2</v>
      </c>
      <c r="H29" s="3"/>
      <c r="I29" s="3">
        <v>4.0016584956154344E-2</v>
      </c>
      <c r="J29" s="3">
        <v>0.2050120889871081</v>
      </c>
      <c r="K29" s="3"/>
      <c r="L29" s="3">
        <v>-6.4220718129264664E-2</v>
      </c>
      <c r="M29" s="3">
        <v>7.9437922579124409E-2</v>
      </c>
      <c r="N29" s="6">
        <f>--(M29&lt;=0.05)</f>
        <v>0</v>
      </c>
      <c r="O29" s="3">
        <v>-3.8655841439302008E-2</v>
      </c>
      <c r="P29" s="3">
        <v>0.25797971800360586</v>
      </c>
      <c r="Q29" s="6">
        <f>--(P29&lt;=0.05)</f>
        <v>0</v>
      </c>
    </row>
    <row r="30" spans="2:17" x14ac:dyDescent="0.35">
      <c r="B30" t="s">
        <v>88</v>
      </c>
      <c r="C30" s="3">
        <v>9.4116505180964927E-2</v>
      </c>
      <c r="D30" s="3">
        <v>2.5912605394751154E-13</v>
      </c>
      <c r="E30" s="3"/>
      <c r="F30" s="3">
        <v>-1.0613149736442229E-2</v>
      </c>
      <c r="G30" s="3">
        <v>0.73631060960772876</v>
      </c>
      <c r="H30" s="3"/>
      <c r="I30" s="3">
        <v>2.0692245306392465E-2</v>
      </c>
      <c r="J30" s="3">
        <v>0.35330454185178262</v>
      </c>
      <c r="K30" s="3"/>
      <c r="L30" s="3">
        <v>0.10472965491740716</v>
      </c>
      <c r="M30" s="3">
        <v>2.0950267030084291E-3</v>
      </c>
      <c r="N30" s="6">
        <f>--(M30&lt;=0.05)</f>
        <v>1</v>
      </c>
      <c r="O30" s="3">
        <v>7.3424259874572462E-2</v>
      </c>
      <c r="P30" s="3">
        <v>4.3374062525809443E-3</v>
      </c>
      <c r="Q30" s="6">
        <f>--(P30&lt;=0.05)</f>
        <v>1</v>
      </c>
    </row>
    <row r="31" spans="2:17" x14ac:dyDescent="0.35">
      <c r="B31" t="s">
        <v>31</v>
      </c>
      <c r="C31" s="3">
        <v>0.17330582569379893</v>
      </c>
      <c r="D31" s="3">
        <v>2.7248869827189992E-11</v>
      </c>
      <c r="E31" s="3"/>
      <c r="F31" s="3">
        <v>-9.3571118898907457E-3</v>
      </c>
      <c r="G31" s="3">
        <v>0.86423400122991567</v>
      </c>
      <c r="H31" s="3"/>
      <c r="I31" s="3">
        <v>9.9452099689257056E-2</v>
      </c>
      <c r="J31" s="3">
        <v>5.8546619452553239E-2</v>
      </c>
      <c r="K31" s="3"/>
      <c r="L31" s="3">
        <v>0.18266293758368968</v>
      </c>
      <c r="M31" s="3">
        <v>2.5740159149623132E-3</v>
      </c>
      <c r="N31" s="6">
        <f>--(M31&lt;=0.05)</f>
        <v>1</v>
      </c>
      <c r="O31" s="3">
        <v>7.3853726004541875E-2</v>
      </c>
      <c r="P31" s="3">
        <v>0.20804180023053886</v>
      </c>
      <c r="Q31" s="6">
        <f>--(P31&lt;=0.05)</f>
        <v>0</v>
      </c>
    </row>
    <row r="32" spans="2:17" x14ac:dyDescent="0.35">
      <c r="B32" t="s">
        <v>90</v>
      </c>
      <c r="C32" s="3">
        <v>-2.144985200662311E-2</v>
      </c>
      <c r="D32" s="3">
        <v>9.1916189133903758E-2</v>
      </c>
      <c r="E32" s="3"/>
      <c r="F32" s="3">
        <v>1.5924460776983618E-2</v>
      </c>
      <c r="G32" s="3">
        <v>0.74564611608966347</v>
      </c>
      <c r="H32" s="3"/>
      <c r="I32" s="3">
        <v>-2.4537049785801124E-2</v>
      </c>
      <c r="J32" s="3">
        <v>0.25144013784383468</v>
      </c>
      <c r="K32" s="3"/>
      <c r="L32" s="3">
        <v>-3.7374312783606756E-2</v>
      </c>
      <c r="M32" s="3">
        <v>0.4611459329079981</v>
      </c>
      <c r="N32" s="6">
        <f>--(M32&lt;=0.05)</f>
        <v>0</v>
      </c>
      <c r="O32" s="3">
        <v>3.0871977791780136E-3</v>
      </c>
      <c r="P32" s="3">
        <v>0.90130543852530809</v>
      </c>
      <c r="Q32" s="6">
        <f>--(P32&lt;=0.05)</f>
        <v>0</v>
      </c>
    </row>
    <row r="33" spans="2:17" x14ac:dyDescent="0.35">
      <c r="B33" t="s">
        <v>35</v>
      </c>
      <c r="C33" s="3">
        <v>2.782288963327692E-2</v>
      </c>
      <c r="D33" s="3">
        <v>0.2163584552083162</v>
      </c>
      <c r="E33" s="3"/>
      <c r="F33" s="3">
        <v>9.9760635804642034E-2</v>
      </c>
      <c r="G33" s="3">
        <v>6.2366230975189563E-2</v>
      </c>
      <c r="H33" s="3"/>
      <c r="I33" s="3">
        <v>-5.9590702384338112E-3</v>
      </c>
      <c r="J33" s="3">
        <v>0.86389400602727129</v>
      </c>
      <c r="K33" s="3"/>
      <c r="L33" s="3">
        <v>-7.1937746171365113E-2</v>
      </c>
      <c r="M33" s="3">
        <v>0.21539524615984695</v>
      </c>
      <c r="N33" s="6">
        <f>--(M33&lt;=0.05)</f>
        <v>0</v>
      </c>
      <c r="O33" s="3">
        <v>3.3781959871710732E-2</v>
      </c>
      <c r="P33" s="3">
        <v>0.41464395049417613</v>
      </c>
      <c r="Q33" s="6">
        <f>--(P33&lt;=0.05)</f>
        <v>0</v>
      </c>
    </row>
    <row r="34" spans="2:17" x14ac:dyDescent="0.35">
      <c r="B34" t="s">
        <v>33</v>
      </c>
      <c r="C34" s="3">
        <v>-7.0828896160570309E-2</v>
      </c>
      <c r="D34" s="3">
        <v>7.5385263825999971E-4</v>
      </c>
      <c r="E34" s="3"/>
      <c r="F34" s="3">
        <v>-5.6400121909140011E-2</v>
      </c>
      <c r="G34" s="3">
        <v>0.25404871835615284</v>
      </c>
      <c r="H34" s="3"/>
      <c r="I34" s="3">
        <v>-0.10960934436792463</v>
      </c>
      <c r="J34" s="3">
        <v>1.3138203231305878E-2</v>
      </c>
      <c r="K34" s="3"/>
      <c r="L34" s="3">
        <v>-1.4428774251430299E-2</v>
      </c>
      <c r="M34" s="3">
        <v>0.78829049174454591</v>
      </c>
      <c r="N34" s="6">
        <f>--(M34&lt;=0.05)</f>
        <v>0</v>
      </c>
      <c r="O34" s="3">
        <v>3.8780448207354323E-2</v>
      </c>
      <c r="P34" s="3">
        <v>0.42814405933518684</v>
      </c>
      <c r="Q34" s="6">
        <f>--(P34&lt;=0.05)</f>
        <v>0</v>
      </c>
    </row>
    <row r="35" spans="2:17" x14ac:dyDescent="0.35">
      <c r="B35" t="s">
        <v>92</v>
      </c>
      <c r="C35" s="3">
        <v>-3.8562939653312422E-3</v>
      </c>
      <c r="D35" s="3">
        <v>0.69663498547429814</v>
      </c>
      <c r="E35" s="3"/>
      <c r="F35" s="3">
        <v>-8.9476370700185243E-2</v>
      </c>
      <c r="G35" s="3">
        <v>1.5739246560247722E-2</v>
      </c>
      <c r="H35" s="3"/>
      <c r="I35" s="3">
        <v>1.0816239618591739E-2</v>
      </c>
      <c r="J35" s="3">
        <v>0.63010055888252881</v>
      </c>
      <c r="K35" s="3"/>
      <c r="L35" s="3">
        <v>8.5620076734854E-2</v>
      </c>
      <c r="M35" s="3">
        <v>2.5572721627691308E-2</v>
      </c>
      <c r="N35" s="6">
        <f>--(M35&lt;=0.05)</f>
        <v>1</v>
      </c>
      <c r="O35" s="3">
        <v>-1.4672533583922981E-2</v>
      </c>
      <c r="P35" s="3">
        <v>0.54992551221327024</v>
      </c>
      <c r="Q35" s="6">
        <f>--(P35&lt;=0.05)</f>
        <v>0</v>
      </c>
    </row>
    <row r="36" spans="2:17" x14ac:dyDescent="0.35">
      <c r="B36" t="s">
        <v>91</v>
      </c>
      <c r="C36" s="3">
        <v>-5.1646860971340885E-2</v>
      </c>
      <c r="D36" s="3">
        <v>2.0668549471913877E-7</v>
      </c>
      <c r="E36" s="3"/>
      <c r="F36" s="3">
        <v>-1.9792778524925225E-2</v>
      </c>
      <c r="G36" s="3">
        <v>0.46441632048049386</v>
      </c>
      <c r="H36" s="3"/>
      <c r="I36" s="3">
        <v>-7.3341186733429958E-2</v>
      </c>
      <c r="J36" s="3">
        <v>1.0848181552316483E-3</v>
      </c>
      <c r="K36" s="3"/>
      <c r="L36" s="3">
        <v>-3.1854082446415688E-2</v>
      </c>
      <c r="M36" s="3">
        <v>0.26911094703426897</v>
      </c>
      <c r="N36" s="6">
        <f>--(M36&lt;=0.05)</f>
        <v>0</v>
      </c>
      <c r="O36" s="3">
        <v>2.1694325762089073E-2</v>
      </c>
      <c r="P36" s="3">
        <v>0.37686659921199772</v>
      </c>
      <c r="Q36" s="6">
        <f>--(P36&lt;=0.05)</f>
        <v>0</v>
      </c>
    </row>
    <row r="37" spans="2:17" x14ac:dyDescent="0.35">
      <c r="B37" t="s">
        <v>34</v>
      </c>
      <c r="C37" s="3">
        <v>-7.6591494960241036E-2</v>
      </c>
      <c r="D37" s="3">
        <v>4.417283533066918E-4</v>
      </c>
      <c r="E37" s="3"/>
      <c r="F37" s="3">
        <v>-0.12221653347731401</v>
      </c>
      <c r="G37" s="3">
        <v>7.1099860290275485E-2</v>
      </c>
      <c r="H37" s="3"/>
      <c r="I37" s="3">
        <v>-6.4091247030781423E-2</v>
      </c>
      <c r="J37" s="3">
        <v>0.1275270703119975</v>
      </c>
      <c r="K37" s="3"/>
      <c r="L37" s="3">
        <v>4.5625038517072974E-2</v>
      </c>
      <c r="M37" s="3">
        <v>0.52128770110628087</v>
      </c>
      <c r="N37" s="6">
        <f>--(M37&lt;=0.05)</f>
        <v>0</v>
      </c>
      <c r="O37" s="3">
        <v>-1.2500247929459612E-2</v>
      </c>
      <c r="P37" s="3">
        <v>0.79186675936903472</v>
      </c>
      <c r="Q37" s="6">
        <f>--(P37&lt;=0.05)</f>
        <v>0</v>
      </c>
    </row>
    <row r="38" spans="2:17" x14ac:dyDescent="0.35">
      <c r="B38" t="s">
        <v>119</v>
      </c>
      <c r="C38" s="3">
        <v>-4.5846596166447651E-2</v>
      </c>
      <c r="D38" s="3">
        <v>1.6736131724785164E-2</v>
      </c>
      <c r="E38" s="3"/>
      <c r="F38" s="3">
        <v>-0.11438350686196025</v>
      </c>
      <c r="G38" s="3">
        <v>6.3447524037021807E-2</v>
      </c>
      <c r="H38" s="3"/>
      <c r="I38" s="3">
        <v>-5.5623040430147985E-2</v>
      </c>
      <c r="J38" s="3">
        <v>7.4607159020246838E-2</v>
      </c>
      <c r="K38" s="3"/>
      <c r="L38" s="3">
        <v>6.8536910695512598E-2</v>
      </c>
      <c r="M38" s="3">
        <v>0.28825479901778639</v>
      </c>
      <c r="N38" s="6">
        <f>--(M38&lt;=0.05)</f>
        <v>0</v>
      </c>
      <c r="O38" s="3">
        <v>9.7764442637003901E-3</v>
      </c>
      <c r="P38" s="3">
        <v>0.78945743566713178</v>
      </c>
      <c r="Q38" s="6">
        <f>--(P38&lt;=0.05)</f>
        <v>0</v>
      </c>
    </row>
    <row r="39" spans="2:17" x14ac:dyDescent="0.35">
      <c r="B39" t="s">
        <v>130</v>
      </c>
      <c r="C39" s="3">
        <v>5.824544731066339E-2</v>
      </c>
      <c r="D39" s="3">
        <v>5.4264175426490535E-2</v>
      </c>
      <c r="E39" s="3"/>
      <c r="F39" s="3">
        <v>-0.12428289276627086</v>
      </c>
      <c r="G39" s="3">
        <v>3.4101717629590356E-2</v>
      </c>
      <c r="H39" s="3"/>
      <c r="I39" s="3">
        <v>0.1147456188213738</v>
      </c>
      <c r="J39" s="3">
        <v>1.9756202466850947E-2</v>
      </c>
      <c r="K39" s="3"/>
      <c r="L39" s="3">
        <v>0.18252834007693425</v>
      </c>
      <c r="M39" s="3">
        <v>5.6833912752640714E-3</v>
      </c>
      <c r="N39" s="6">
        <f>--(M39&lt;=0.05)</f>
        <v>1</v>
      </c>
      <c r="O39" s="3">
        <v>-5.6500171510710406E-2</v>
      </c>
      <c r="P39" s="3">
        <v>0.32818824817705639</v>
      </c>
      <c r="Q39" s="6">
        <f>--(P39&lt;=0.05)</f>
        <v>0</v>
      </c>
    </row>
    <row r="40" spans="2:17" x14ac:dyDescent="0.35">
      <c r="B40" t="s">
        <v>128</v>
      </c>
      <c r="C40" s="3">
        <v>0.16649317264194874</v>
      </c>
      <c r="D40" s="3">
        <v>2.336624227439188E-10</v>
      </c>
      <c r="E40" s="3"/>
      <c r="F40" s="3">
        <v>3.4102916421195117E-2</v>
      </c>
      <c r="G40" s="3">
        <v>0.56877227426002164</v>
      </c>
      <c r="H40" s="3"/>
      <c r="I40" s="3">
        <v>8.3023589350547877E-2</v>
      </c>
      <c r="J40" s="3">
        <v>8.7484480944917342E-2</v>
      </c>
      <c r="K40" s="3"/>
      <c r="L40" s="3">
        <v>0.13239025622075362</v>
      </c>
      <c r="M40" s="3">
        <v>4.2800808000622581E-2</v>
      </c>
      <c r="N40" s="6">
        <f>--(M40&lt;=0.05)</f>
        <v>1</v>
      </c>
      <c r="O40" s="3">
        <v>8.3469583291400862E-2</v>
      </c>
      <c r="P40" s="3">
        <v>0.13073350759232727</v>
      </c>
      <c r="Q40" s="6">
        <f>--(P40&lt;=0.05)</f>
        <v>0</v>
      </c>
    </row>
    <row r="41" spans="2:17" x14ac:dyDescent="0.35">
      <c r="B41" t="s">
        <v>121</v>
      </c>
      <c r="C41" s="3">
        <v>4.5516268370518309E-2</v>
      </c>
      <c r="D41" s="3">
        <v>1.5271484250025669E-3</v>
      </c>
      <c r="E41" s="3"/>
      <c r="F41" s="3">
        <v>-5.6002055732307543E-2</v>
      </c>
      <c r="G41" s="3">
        <v>0.18966263714714304</v>
      </c>
      <c r="H41" s="3"/>
      <c r="I41" s="3">
        <v>5.0002408095378703E-3</v>
      </c>
      <c r="J41" s="3">
        <v>0.87403120140992896</v>
      </c>
      <c r="K41" s="3"/>
      <c r="L41" s="3">
        <v>0.10151832410282585</v>
      </c>
      <c r="M41" s="3">
        <v>2.4225684382694457E-2</v>
      </c>
      <c r="N41" s="6">
        <f>--(M41&lt;=0.05)</f>
        <v>1</v>
      </c>
      <c r="O41" s="3">
        <v>4.0516027560980494E-2</v>
      </c>
      <c r="P41" s="3">
        <v>0.2423513339187926</v>
      </c>
      <c r="Q41" s="6">
        <f>--(P41&lt;=0.05)</f>
        <v>0</v>
      </c>
    </row>
    <row r="42" spans="2:17" x14ac:dyDescent="0.35">
      <c r="B42" t="s">
        <v>120</v>
      </c>
      <c r="C42" s="3">
        <v>-1.8296059786722441E-2</v>
      </c>
      <c r="D42" s="3">
        <v>0.25868002476585272</v>
      </c>
      <c r="E42" s="3"/>
      <c r="F42" s="3">
        <v>6.3611327648926408E-2</v>
      </c>
      <c r="G42" s="3">
        <v>9.4023392037124731E-2</v>
      </c>
      <c r="H42" s="3"/>
      <c r="I42" s="3">
        <v>-4.9527101148204578E-2</v>
      </c>
      <c r="J42" s="3">
        <v>6.9113259133003035E-2</v>
      </c>
      <c r="K42" s="3"/>
      <c r="L42" s="3">
        <v>-8.1907387435648848E-2</v>
      </c>
      <c r="M42" s="3">
        <v>4.7323471862679822E-2</v>
      </c>
      <c r="N42" s="6">
        <f>--(M42&lt;=0.05)</f>
        <v>1</v>
      </c>
      <c r="O42" s="3">
        <v>3.1231041361482137E-2</v>
      </c>
      <c r="P42" s="3">
        <v>0.32450174337840165</v>
      </c>
      <c r="Q42" s="6">
        <f>--(P42&lt;=0.05)</f>
        <v>0</v>
      </c>
    </row>
    <row r="43" spans="2:17" x14ac:dyDescent="0.35">
      <c r="B43" t="s">
        <v>129</v>
      </c>
      <c r="C43" s="3">
        <v>1.1065098709461985E-2</v>
      </c>
      <c r="D43" s="3">
        <v>0.71162735033760538</v>
      </c>
      <c r="E43" s="3"/>
      <c r="F43" s="3">
        <v>7.6338479508229029E-2</v>
      </c>
      <c r="G43" s="3">
        <v>0.27415460455110319</v>
      </c>
      <c r="H43" s="3"/>
      <c r="I43" s="3">
        <v>6.4933079634123536E-2</v>
      </c>
      <c r="J43" s="3">
        <v>0.2526705956158144</v>
      </c>
      <c r="K43" s="3"/>
      <c r="L43" s="3">
        <v>-6.5273380798767044E-2</v>
      </c>
      <c r="M43" s="3">
        <v>0.39013576726930399</v>
      </c>
      <c r="N43" s="6">
        <f>--(M43&lt;=0.05)</f>
        <v>0</v>
      </c>
      <c r="O43" s="3">
        <v>-5.3867980924661552E-2</v>
      </c>
      <c r="P43" s="3">
        <v>0.4012384561271245</v>
      </c>
      <c r="Q43" s="6">
        <f>--(P43&lt;=0.05)</f>
        <v>0</v>
      </c>
    </row>
    <row r="44" spans="2:17" x14ac:dyDescent="0.35">
      <c r="B44" t="s">
        <v>84</v>
      </c>
      <c r="C44" s="3">
        <v>-2.5470998365421438E-2</v>
      </c>
      <c r="D44" s="3">
        <v>9.5141055595176827E-2</v>
      </c>
      <c r="E44" s="3"/>
      <c r="F44" s="3">
        <v>2.1837140749367601E-2</v>
      </c>
      <c r="G44" s="3">
        <v>0.66765138238651844</v>
      </c>
      <c r="H44" s="3"/>
      <c r="I44" s="3">
        <v>-2.2691253020879432E-2</v>
      </c>
      <c r="J44" s="3">
        <v>0.46206503626348638</v>
      </c>
      <c r="K44" s="3"/>
      <c r="L44" s="3">
        <v>-4.7308139114789038E-2</v>
      </c>
      <c r="M44" s="3">
        <v>0.37295892041029832</v>
      </c>
      <c r="N44" s="6">
        <f>--(M44&lt;=0.05)</f>
        <v>0</v>
      </c>
      <c r="O44" s="3">
        <v>-2.7797453445420062E-3</v>
      </c>
      <c r="P44" s="3">
        <v>0.93563700609250233</v>
      </c>
      <c r="Q44" s="6">
        <f>--(P44&lt;=0.05)</f>
        <v>0</v>
      </c>
    </row>
    <row r="45" spans="2:17" x14ac:dyDescent="0.35">
      <c r="B45" t="s">
        <v>29</v>
      </c>
      <c r="C45" s="3">
        <v>-4.9961677521756398E-2</v>
      </c>
      <c r="D45" s="3">
        <v>4.2776449415532936E-2</v>
      </c>
      <c r="E45" s="3"/>
      <c r="F45" s="3">
        <v>-0.14053149372589491</v>
      </c>
      <c r="G45" s="3">
        <v>1.8962522778278368E-2</v>
      </c>
      <c r="H45" s="3"/>
      <c r="I45" s="3">
        <v>-5.0333844214468459E-2</v>
      </c>
      <c r="J45" s="3">
        <v>0.31283235606021353</v>
      </c>
      <c r="K45" s="3"/>
      <c r="L45" s="3">
        <v>9.0569816204138509E-2</v>
      </c>
      <c r="M45" s="3">
        <v>0.16204151106825226</v>
      </c>
      <c r="N45" s="6">
        <f>--(M45&lt;=0.05)</f>
        <v>0</v>
      </c>
      <c r="O45" s="3">
        <v>3.7216669271206149E-4</v>
      </c>
      <c r="P45" s="3">
        <v>0.99466262742765443</v>
      </c>
      <c r="Q45" s="6">
        <f>--(P45&lt;=0.05)</f>
        <v>0</v>
      </c>
    </row>
    <row r="46" spans="2:17" x14ac:dyDescent="0.35">
      <c r="B46" t="s">
        <v>27</v>
      </c>
      <c r="C46" s="3">
        <v>6.2182304504477703E-2</v>
      </c>
      <c r="D46" s="3">
        <v>4.0738868343090928E-3</v>
      </c>
      <c r="E46" s="3"/>
      <c r="F46" s="3">
        <v>-0.16792813882789137</v>
      </c>
      <c r="G46" s="3">
        <v>3.5594138026944222E-3</v>
      </c>
      <c r="H46" s="3"/>
      <c r="I46" s="3">
        <v>-4.7821861271762911E-4</v>
      </c>
      <c r="J46" s="3">
        <v>0.99207779965391474</v>
      </c>
      <c r="K46" s="3"/>
      <c r="L46" s="3">
        <v>0.23011044333236907</v>
      </c>
      <c r="M46" s="3">
        <v>1.8485897058218015E-4</v>
      </c>
      <c r="N46" s="6">
        <f>--(M46&lt;=0.05)</f>
        <v>1</v>
      </c>
      <c r="O46" s="3">
        <v>6.2660523117195333E-2</v>
      </c>
      <c r="P46" s="3">
        <v>0.23536608499080525</v>
      </c>
      <c r="Q46" s="6">
        <f>--(P46&lt;=0.05)</f>
        <v>0</v>
      </c>
    </row>
    <row r="47" spans="2:17" x14ac:dyDescent="0.35">
      <c r="B47" t="s">
        <v>86</v>
      </c>
      <c r="C47" s="3">
        <v>-3.4683752966682135E-3</v>
      </c>
      <c r="D47" s="3">
        <v>0.74694340601078646</v>
      </c>
      <c r="E47" s="3"/>
      <c r="F47" s="3">
        <v>0.13425206177468541</v>
      </c>
      <c r="G47" s="3">
        <v>1.9326606054819173E-3</v>
      </c>
      <c r="H47" s="3"/>
      <c r="I47" s="3">
        <v>4.2415472364530749E-2</v>
      </c>
      <c r="J47" s="3">
        <v>0.20907539969647071</v>
      </c>
      <c r="K47" s="3"/>
      <c r="L47" s="3">
        <v>-0.13772043707135362</v>
      </c>
      <c r="M47" s="3">
        <v>2.0231995581398987E-3</v>
      </c>
      <c r="N47" s="6">
        <f>--(M47&lt;=0.05)</f>
        <v>1</v>
      </c>
      <c r="O47" s="3">
        <v>-4.5883847661198962E-2</v>
      </c>
      <c r="P47" s="3">
        <v>0.19538667303472068</v>
      </c>
      <c r="Q47" s="6">
        <f>--(P47&lt;=0.05)</f>
        <v>0</v>
      </c>
    </row>
    <row r="48" spans="2:17" x14ac:dyDescent="0.35">
      <c r="B48" t="s">
        <v>85</v>
      </c>
      <c r="C48" s="3">
        <v>4.4136369880263149E-2</v>
      </c>
      <c r="D48" s="3">
        <v>4.8872009289713247E-5</v>
      </c>
      <c r="E48" s="3"/>
      <c r="F48" s="3">
        <v>4.0758309092999712E-3</v>
      </c>
      <c r="G48" s="3">
        <v>0.9054113695739574</v>
      </c>
      <c r="H48" s="3"/>
      <c r="I48" s="3">
        <v>3.3333331287118184E-2</v>
      </c>
      <c r="J48" s="3">
        <v>0.22411011124947211</v>
      </c>
      <c r="K48" s="3"/>
      <c r="L48" s="3">
        <v>4.0060538970963178E-2</v>
      </c>
      <c r="M48" s="3">
        <v>0.26554370297753538</v>
      </c>
      <c r="N48" s="6">
        <f>--(M48&lt;=0.05)</f>
        <v>0</v>
      </c>
      <c r="O48" s="3">
        <v>1.0803038593144965E-2</v>
      </c>
      <c r="P48" s="3">
        <v>0.71416724406401277</v>
      </c>
      <c r="Q48" s="6">
        <f>--(P48&lt;=0.05)</f>
        <v>0</v>
      </c>
    </row>
    <row r="49" spans="2:17" x14ac:dyDescent="0.35">
      <c r="B49" t="s">
        <v>28</v>
      </c>
      <c r="C49" s="3">
        <v>3.4850356722065157E-2</v>
      </c>
      <c r="D49" s="3">
        <v>0.13185352207086143</v>
      </c>
      <c r="E49" s="3"/>
      <c r="F49" s="3">
        <v>-9.1028229223744872E-2</v>
      </c>
      <c r="G49" s="3">
        <v>0.11999650003643847</v>
      </c>
      <c r="H49" s="3"/>
      <c r="I49" s="3">
        <v>-2.5171876982802432E-3</v>
      </c>
      <c r="J49" s="3">
        <v>0.96369895321369348</v>
      </c>
      <c r="K49" s="3"/>
      <c r="L49" s="3">
        <v>0.12587858594581003</v>
      </c>
      <c r="M49" s="3">
        <v>4.5536085884775757E-2</v>
      </c>
      <c r="N49" s="6">
        <f>--(M49&lt;=0.05)</f>
        <v>1</v>
      </c>
      <c r="O49" s="3">
        <v>3.73675444203454E-2</v>
      </c>
      <c r="P49" s="3">
        <v>0.53307209006871159</v>
      </c>
      <c r="Q49" s="6">
        <f>--(P49&lt;=0.05)</f>
        <v>0</v>
      </c>
    </row>
    <row r="50" spans="2:17" x14ac:dyDescent="0.35">
      <c r="B50" t="s">
        <v>57</v>
      </c>
      <c r="C50" s="3">
        <v>-3.6213840520131269E-2</v>
      </c>
      <c r="D50" s="3">
        <v>2.9254695804881381E-2</v>
      </c>
      <c r="E50" s="3"/>
      <c r="F50" s="3">
        <v>-0.12515417450194499</v>
      </c>
      <c r="G50" s="3">
        <v>2.37381118244262E-2</v>
      </c>
      <c r="H50" s="3"/>
      <c r="I50" s="3">
        <v>-8.8269704829399609E-2</v>
      </c>
      <c r="J50" s="3">
        <v>1.75976320256368E-2</v>
      </c>
      <c r="K50" s="3"/>
      <c r="L50" s="3">
        <v>8.894033398181371E-2</v>
      </c>
      <c r="M50" s="3">
        <v>0.12376073791105235</v>
      </c>
      <c r="N50" s="6">
        <f>--(M50&lt;=0.05)</f>
        <v>0</v>
      </c>
      <c r="O50" s="3">
        <v>5.205586430926834E-2</v>
      </c>
      <c r="P50" s="3">
        <v>0.20115993635622975</v>
      </c>
      <c r="Q50" s="6">
        <f>--(P50&lt;=0.05)</f>
        <v>0</v>
      </c>
    </row>
    <row r="51" spans="2:17" x14ac:dyDescent="0.35">
      <c r="B51" t="s">
        <v>2</v>
      </c>
      <c r="C51" s="3">
        <v>5.66749015124412E-2</v>
      </c>
      <c r="D51" s="3">
        <v>2.760461188911445E-2</v>
      </c>
      <c r="E51" s="3"/>
      <c r="F51" s="3">
        <v>8.2218636542445711E-3</v>
      </c>
      <c r="G51" s="3">
        <v>0.85679532513279599</v>
      </c>
      <c r="H51" s="3"/>
      <c r="I51" s="3">
        <v>3.4283174003830075E-2</v>
      </c>
      <c r="J51" s="3">
        <v>0.5527588412154385</v>
      </c>
      <c r="K51" s="3"/>
      <c r="L51" s="3">
        <v>4.8453037858196629E-2</v>
      </c>
      <c r="M51" s="3">
        <v>0.35443617449358178</v>
      </c>
      <c r="N51" s="6">
        <f>--(M51&lt;=0.05)</f>
        <v>0</v>
      </c>
      <c r="O51" s="3">
        <v>2.2391727508611126E-2</v>
      </c>
      <c r="P51" s="3">
        <v>0.72321196422219725</v>
      </c>
      <c r="Q51" s="6">
        <f>--(P51&lt;=0.05)</f>
        <v>0</v>
      </c>
    </row>
    <row r="52" spans="2:17" x14ac:dyDescent="0.35">
      <c r="B52" t="s">
        <v>0</v>
      </c>
      <c r="C52" s="3">
        <v>3.1517953811918742E-2</v>
      </c>
      <c r="D52" s="3">
        <v>0.1530697419717737</v>
      </c>
      <c r="E52" s="3"/>
      <c r="F52" s="3">
        <v>-1.0700000091783402E-2</v>
      </c>
      <c r="G52" s="3">
        <v>0.81254934604919016</v>
      </c>
      <c r="H52" s="3"/>
      <c r="I52" s="3">
        <v>-4.674230761561271E-2</v>
      </c>
      <c r="J52" s="3">
        <v>0.40200780425664062</v>
      </c>
      <c r="K52" s="3"/>
      <c r="L52" s="3">
        <v>4.2217953903702143E-2</v>
      </c>
      <c r="M52" s="3">
        <v>0.40058545099276244</v>
      </c>
      <c r="N52" s="6">
        <f>--(M52&lt;=0.05)</f>
        <v>0</v>
      </c>
      <c r="O52" s="3">
        <v>7.8260261427531452E-2</v>
      </c>
      <c r="P52" s="3">
        <v>0.19196707796702461</v>
      </c>
      <c r="Q52" s="6">
        <f>--(P52&lt;=0.05)</f>
        <v>0</v>
      </c>
    </row>
    <row r="53" spans="2:17" x14ac:dyDescent="0.35">
      <c r="B53" t="s">
        <v>59</v>
      </c>
      <c r="C53" s="3">
        <v>4.0324566438544263E-2</v>
      </c>
      <c r="D53" s="3">
        <v>7.5478517347038476E-4</v>
      </c>
      <c r="E53" s="3"/>
      <c r="F53" s="3">
        <v>8.6238759944395532E-2</v>
      </c>
      <c r="G53" s="3">
        <v>4.6188460025323286E-2</v>
      </c>
      <c r="H53" s="3"/>
      <c r="I53" s="3">
        <v>8.0343584063448326E-2</v>
      </c>
      <c r="J53" s="3">
        <v>3.1391732806332007E-2</v>
      </c>
      <c r="K53" s="3"/>
      <c r="L53" s="3">
        <v>-4.591419350585127E-2</v>
      </c>
      <c r="M53" s="3">
        <v>0.30630805877593792</v>
      </c>
      <c r="N53" s="6">
        <f>--(M53&lt;=0.05)</f>
        <v>0</v>
      </c>
      <c r="O53" s="3">
        <v>-4.0019017624904063E-2</v>
      </c>
      <c r="P53" s="3">
        <v>0.30736779060768615</v>
      </c>
      <c r="Q53" s="6">
        <f>--(P53&lt;=0.05)</f>
        <v>0</v>
      </c>
    </row>
    <row r="54" spans="2:17" x14ac:dyDescent="0.35">
      <c r="B54" t="s">
        <v>58</v>
      </c>
      <c r="C54" s="3">
        <v>2.4392340181971173E-2</v>
      </c>
      <c r="D54" s="3">
        <v>8.7028404528165959E-2</v>
      </c>
      <c r="E54" s="3"/>
      <c r="F54" s="3">
        <v>-2.6255398906033206E-2</v>
      </c>
      <c r="G54" s="3">
        <v>0.24046966960214156</v>
      </c>
      <c r="H54" s="3"/>
      <c r="I54" s="3">
        <v>-2.6253351336406272E-2</v>
      </c>
      <c r="J54" s="3">
        <v>0.33392546694953262</v>
      </c>
      <c r="K54" s="3"/>
      <c r="L54" s="3">
        <v>5.0647739088004379E-2</v>
      </c>
      <c r="M54" s="3">
        <v>5.6189533282604787E-2</v>
      </c>
      <c r="N54" s="6">
        <f>--(M54&lt;=0.05)</f>
        <v>0</v>
      </c>
      <c r="O54" s="3">
        <v>5.0645691518377445E-2</v>
      </c>
      <c r="P54" s="3">
        <v>9.8813059093642019E-2</v>
      </c>
      <c r="Q54" s="6">
        <f>--(P54&lt;=0.05)</f>
        <v>0</v>
      </c>
    </row>
    <row r="55" spans="2:17" x14ac:dyDescent="0.35">
      <c r="B55" t="s">
        <v>1</v>
      </c>
      <c r="C55" s="3">
        <v>-7.7410786308454993E-2</v>
      </c>
      <c r="D55" s="3">
        <v>2.7386616524409657E-3</v>
      </c>
      <c r="E55" s="3"/>
      <c r="F55" s="3">
        <v>4.4245418613194226E-2</v>
      </c>
      <c r="G55" s="3">
        <v>0.37690356425330473</v>
      </c>
      <c r="H55" s="3"/>
      <c r="I55" s="3">
        <v>-7.9353917794223072E-2</v>
      </c>
      <c r="J55" s="3">
        <v>0.21043661495476629</v>
      </c>
      <c r="K55" s="3"/>
      <c r="L55" s="3">
        <v>-0.12165620492164922</v>
      </c>
      <c r="M55" s="3">
        <v>3.0848566859102977E-2</v>
      </c>
      <c r="N55" s="6">
        <f>--(M55&lt;=0.05)</f>
        <v>1</v>
      </c>
      <c r="O55" s="3">
        <v>1.9431314857680793E-3</v>
      </c>
      <c r="P55" s="3">
        <v>0.97734638199230339</v>
      </c>
      <c r="Q55" s="6">
        <f>--(P55&lt;=0.05)</f>
        <v>0</v>
      </c>
    </row>
    <row r="56" spans="2:17" x14ac:dyDescent="0.35">
      <c r="B56" t="s">
        <v>63</v>
      </c>
      <c r="C56" s="3">
        <v>5.6693914329148831E-2</v>
      </c>
      <c r="D56" s="3">
        <v>9.4752723452882215E-3</v>
      </c>
      <c r="E56" s="3"/>
      <c r="F56" s="3">
        <v>0.12512436751357237</v>
      </c>
      <c r="G56" s="3">
        <v>2.0284225477820828E-2</v>
      </c>
      <c r="H56" s="3"/>
      <c r="I56" s="3">
        <v>4.5880526678918454E-2</v>
      </c>
      <c r="J56" s="3">
        <v>0.13975509993091939</v>
      </c>
      <c r="K56" s="3"/>
      <c r="L56" s="3">
        <v>-6.8430453184423534E-2</v>
      </c>
      <c r="M56" s="3">
        <v>0.23943364568992398</v>
      </c>
      <c r="N56" s="6">
        <f>--(M56&lt;=0.05)</f>
        <v>0</v>
      </c>
      <c r="O56" s="3">
        <v>1.0813387650230377E-2</v>
      </c>
      <c r="P56" s="3">
        <v>0.77589152967624964</v>
      </c>
      <c r="Q56" s="6">
        <f>--(P56&lt;=0.05)</f>
        <v>0</v>
      </c>
    </row>
    <row r="57" spans="2:17" x14ac:dyDescent="0.35">
      <c r="B57" t="s">
        <v>8</v>
      </c>
      <c r="C57" s="3">
        <v>0.14554052698896219</v>
      </c>
      <c r="D57" s="3">
        <v>1.6019496442920556E-5</v>
      </c>
      <c r="E57" s="3"/>
      <c r="F57" s="3">
        <v>-2.5267325736942237E-2</v>
      </c>
      <c r="G57" s="3">
        <v>0.66519333357615329</v>
      </c>
      <c r="H57" s="3"/>
      <c r="I57" s="3">
        <v>-3.5669902893409322E-4</v>
      </c>
      <c r="J57" s="3">
        <v>0.99445926525987161</v>
      </c>
      <c r="K57" s="3"/>
      <c r="L57" s="3">
        <v>0.17080785272590443</v>
      </c>
      <c r="M57" s="3">
        <v>1.1308488173893849E-2</v>
      </c>
      <c r="N57" s="6">
        <f>--(M57&lt;=0.05)</f>
        <v>1</v>
      </c>
      <c r="O57" s="3">
        <v>0.14589722601789629</v>
      </c>
      <c r="P57" s="3">
        <v>1.7590708674647626E-2</v>
      </c>
      <c r="Q57" s="6">
        <f>--(P57&lt;=0.05)</f>
        <v>1</v>
      </c>
    </row>
    <row r="58" spans="2:17" x14ac:dyDescent="0.35">
      <c r="B58" t="s">
        <v>6</v>
      </c>
      <c r="C58" s="3">
        <v>-1.071317172006242E-2</v>
      </c>
      <c r="D58" s="3">
        <v>0.70842973132783804</v>
      </c>
      <c r="E58" s="3"/>
      <c r="F58" s="3">
        <v>-3.9311743001570254E-2</v>
      </c>
      <c r="G58" s="3">
        <v>0.49507506033441162</v>
      </c>
      <c r="H58" s="3"/>
      <c r="I58" s="3">
        <v>-6.8458912200678512E-2</v>
      </c>
      <c r="J58" s="3">
        <v>0.1620281620678985</v>
      </c>
      <c r="K58" s="3"/>
      <c r="L58" s="3">
        <v>2.8598571281507834E-2</v>
      </c>
      <c r="M58" s="3">
        <v>0.65673009647987945</v>
      </c>
      <c r="N58" s="6">
        <f>--(M58&lt;=0.05)</f>
        <v>0</v>
      </c>
      <c r="O58" s="3">
        <v>5.7745740480616092E-2</v>
      </c>
      <c r="P58" s="3">
        <v>0.3086776933519142</v>
      </c>
      <c r="Q58" s="6">
        <f>--(P58&lt;=0.05)</f>
        <v>0</v>
      </c>
    </row>
    <row r="59" spans="2:17" x14ac:dyDescent="0.35">
      <c r="B59" t="s">
        <v>65</v>
      </c>
      <c r="C59" s="3">
        <v>4.213118248580483E-2</v>
      </c>
      <c r="D59" s="3">
        <v>7.0762467413441055E-3</v>
      </c>
      <c r="E59" s="3"/>
      <c r="F59" s="3">
        <v>8.2338901665629738E-2</v>
      </c>
      <c r="G59" s="3">
        <v>5.2672512571146468E-2</v>
      </c>
      <c r="H59" s="3"/>
      <c r="I59" s="3">
        <v>-9.4568138685027781E-3</v>
      </c>
      <c r="J59" s="3">
        <v>0.77257024734517121</v>
      </c>
      <c r="K59" s="3"/>
      <c r="L59" s="3">
        <v>-4.0207719179824908E-2</v>
      </c>
      <c r="M59" s="3">
        <v>0.37458590430021199</v>
      </c>
      <c r="N59" s="6">
        <f>--(M59&lt;=0.05)</f>
        <v>0</v>
      </c>
      <c r="O59" s="3">
        <v>5.1587996354307608E-2</v>
      </c>
      <c r="P59" s="3">
        <v>0.154907497737379</v>
      </c>
      <c r="Q59" s="6">
        <f>--(P59&lt;=0.05)</f>
        <v>0</v>
      </c>
    </row>
    <row r="60" spans="2:17" x14ac:dyDescent="0.35">
      <c r="B60" t="s">
        <v>64</v>
      </c>
      <c r="C60" s="3">
        <v>9.886857908755986E-3</v>
      </c>
      <c r="D60" s="3">
        <v>0.59093467849508619</v>
      </c>
      <c r="E60" s="3"/>
      <c r="F60" s="3">
        <v>-5.8976451734025326E-2</v>
      </c>
      <c r="G60" s="3">
        <v>0.15143609552906234</v>
      </c>
      <c r="H60" s="3"/>
      <c r="I60" s="3">
        <v>-1.5261683609691878E-2</v>
      </c>
      <c r="J60" s="3">
        <v>0.5572368229212854</v>
      </c>
      <c r="K60" s="3"/>
      <c r="L60" s="3">
        <v>6.8863309642781312E-2</v>
      </c>
      <c r="M60" s="3">
        <v>0.12628851409924535</v>
      </c>
      <c r="N60" s="6">
        <f>--(M60&lt;=0.05)</f>
        <v>0</v>
      </c>
      <c r="O60" s="3">
        <v>2.5148541518447864E-2</v>
      </c>
      <c r="P60" s="3">
        <v>0.4297723627011496</v>
      </c>
      <c r="Q60" s="6">
        <f>--(P60&lt;=0.05)</f>
        <v>0</v>
      </c>
    </row>
    <row r="61" spans="2:17" x14ac:dyDescent="0.35">
      <c r="B61" t="s">
        <v>7</v>
      </c>
      <c r="C61" s="3">
        <v>6.9875082544244405E-2</v>
      </c>
      <c r="D61" s="3">
        <v>3.0127348655831332E-2</v>
      </c>
      <c r="E61" s="3"/>
      <c r="F61" s="3">
        <v>1.8395379053889549E-2</v>
      </c>
      <c r="G61" s="3">
        <v>0.78955239660223664</v>
      </c>
      <c r="H61" s="3"/>
      <c r="I61" s="3">
        <v>-5.9294337347231385E-2</v>
      </c>
      <c r="J61" s="3">
        <v>0.29539259867239931</v>
      </c>
      <c r="K61" s="3"/>
      <c r="L61" s="3">
        <v>5.1479703490354856E-2</v>
      </c>
      <c r="M61" s="3">
        <v>0.49865650120839744</v>
      </c>
      <c r="N61" s="6">
        <f>--(M61&lt;=0.05)</f>
        <v>0</v>
      </c>
      <c r="O61" s="3">
        <v>0.12916941989147579</v>
      </c>
      <c r="P61" s="3">
        <v>4.7537896703019777E-2</v>
      </c>
      <c r="Q61" s="6">
        <f>--(P61&lt;=0.05)</f>
        <v>1</v>
      </c>
    </row>
    <row r="62" spans="2:17" x14ac:dyDescent="0.35">
      <c r="B62" t="s">
        <v>122</v>
      </c>
      <c r="C62" s="3">
        <v>2.1217423333712571E-3</v>
      </c>
      <c r="D62" s="3">
        <v>0.90740775970413767</v>
      </c>
      <c r="E62" s="3"/>
      <c r="F62" s="3">
        <v>2.7056593502233939E-2</v>
      </c>
      <c r="G62" s="3">
        <v>0.6708921506264105</v>
      </c>
      <c r="H62" s="3"/>
      <c r="I62" s="3">
        <v>-2.9450392168472561E-2</v>
      </c>
      <c r="J62" s="3">
        <v>0.22655504100401935</v>
      </c>
      <c r="K62" s="3"/>
      <c r="L62" s="3">
        <v>-2.4934851168862682E-2</v>
      </c>
      <c r="M62" s="3">
        <v>0.70657729159592875</v>
      </c>
      <c r="N62" s="6">
        <f>--(M62&lt;=0.05)</f>
        <v>0</v>
      </c>
      <c r="O62" s="3">
        <v>3.1572134501843818E-2</v>
      </c>
      <c r="P62" s="3">
        <v>0.29946056464718596</v>
      </c>
      <c r="Q62" s="6">
        <f>--(P62&lt;=0.05)</f>
        <v>0</v>
      </c>
    </row>
    <row r="63" spans="2:17" x14ac:dyDescent="0.35">
      <c r="B63" t="s">
        <v>133</v>
      </c>
      <c r="C63" s="3">
        <v>-1.4535618465428946E-2</v>
      </c>
      <c r="D63" s="3">
        <v>0.60740589881866236</v>
      </c>
      <c r="E63" s="3"/>
      <c r="F63" s="3">
        <v>6.6398865102875959E-2</v>
      </c>
      <c r="G63" s="3">
        <v>0.32434951433897252</v>
      </c>
      <c r="H63" s="3"/>
      <c r="I63" s="3">
        <v>3.7959988521785615E-2</v>
      </c>
      <c r="J63" s="3">
        <v>0.30567097650984509</v>
      </c>
      <c r="K63" s="3"/>
      <c r="L63" s="3">
        <v>-8.0934483568304905E-2</v>
      </c>
      <c r="M63" s="3">
        <v>0.26802822902749024</v>
      </c>
      <c r="N63" s="6">
        <f>--(M63&lt;=0.05)</f>
        <v>0</v>
      </c>
      <c r="O63" s="3">
        <v>-5.249560698721456E-2</v>
      </c>
      <c r="P63" s="3">
        <v>0.26018054222849796</v>
      </c>
      <c r="Q63" s="6">
        <f>--(P63&lt;=0.05)</f>
        <v>0</v>
      </c>
    </row>
    <row r="64" spans="2:17" x14ac:dyDescent="0.35">
      <c r="B64" t="s">
        <v>131</v>
      </c>
      <c r="C64" s="3">
        <v>6.1436093211702292E-2</v>
      </c>
      <c r="D64" s="3">
        <v>1.3991166037548908E-2</v>
      </c>
      <c r="E64" s="3"/>
      <c r="F64" s="3">
        <v>3.9962146494413486E-2</v>
      </c>
      <c r="G64" s="3">
        <v>0.54189647224060056</v>
      </c>
      <c r="H64" s="3"/>
      <c r="I64" s="3">
        <v>5.7255700163664103E-2</v>
      </c>
      <c r="J64" s="3">
        <v>0.14447203664557362</v>
      </c>
      <c r="K64" s="3"/>
      <c r="L64" s="3">
        <v>2.1473946717288805E-2</v>
      </c>
      <c r="M64" s="3">
        <v>0.75943379819534762</v>
      </c>
      <c r="N64" s="6">
        <f>--(M64&lt;=0.05)</f>
        <v>0</v>
      </c>
      <c r="O64" s="3">
        <v>4.180393048038189E-3</v>
      </c>
      <c r="P64" s="3">
        <v>0.92839953109054862</v>
      </c>
      <c r="Q64" s="6">
        <f>--(P64&lt;=0.05)</f>
        <v>0</v>
      </c>
    </row>
    <row r="65" spans="2:17" x14ac:dyDescent="0.35">
      <c r="B65" t="s">
        <v>124</v>
      </c>
      <c r="C65" s="3">
        <v>-2.0232216326882768E-2</v>
      </c>
      <c r="D65" s="3">
        <v>0.11559677064413476</v>
      </c>
      <c r="E65" s="3"/>
      <c r="F65" s="3">
        <v>-0.10847194258781939</v>
      </c>
      <c r="G65" s="3">
        <v>1.4848950598717936E-2</v>
      </c>
      <c r="H65" s="3"/>
      <c r="I65" s="3">
        <v>-6.3454896462604937E-2</v>
      </c>
      <c r="J65" s="3">
        <v>3.9323013930476547E-2</v>
      </c>
      <c r="K65" s="3"/>
      <c r="L65" s="3">
        <v>8.8239726260936624E-2</v>
      </c>
      <c r="M65" s="3">
        <v>5.6925165414476675E-2</v>
      </c>
      <c r="N65" s="6">
        <f>--(M65&lt;=0.05)</f>
        <v>0</v>
      </c>
      <c r="O65" s="3">
        <v>4.3222680135722169E-2</v>
      </c>
      <c r="P65" s="3">
        <v>0.19520925841580294</v>
      </c>
      <c r="Q65" s="6">
        <f>--(P65&lt;=0.05)</f>
        <v>0</v>
      </c>
    </row>
    <row r="66" spans="2:17" x14ac:dyDescent="0.35">
      <c r="B66" t="s">
        <v>123</v>
      </c>
      <c r="C66" s="3">
        <v>-0.13106741349021667</v>
      </c>
      <c r="D66" s="3">
        <v>4.0999554862253262E-9</v>
      </c>
      <c r="E66" s="3"/>
      <c r="F66" s="3">
        <v>3.5630945361730781E-2</v>
      </c>
      <c r="G66" s="3">
        <v>0.45122461749213327</v>
      </c>
      <c r="H66" s="3"/>
      <c r="I66" s="3">
        <v>-0.14561889886576895</v>
      </c>
      <c r="J66" s="3">
        <v>8.662680665001421E-4</v>
      </c>
      <c r="K66" s="3"/>
      <c r="L66" s="3">
        <v>-0.16669835885194739</v>
      </c>
      <c r="M66" s="3">
        <v>1.4311494052934304E-3</v>
      </c>
      <c r="N66" s="6">
        <f>--(M66&lt;=0.05)</f>
        <v>1</v>
      </c>
      <c r="O66" s="3">
        <v>1.4551485375552287E-2</v>
      </c>
      <c r="P66" s="3">
        <v>0.766833780036414</v>
      </c>
      <c r="Q66" s="6">
        <f>--(P66&lt;=0.05)</f>
        <v>0</v>
      </c>
    </row>
    <row r="67" spans="2:17" x14ac:dyDescent="0.35">
      <c r="B67" t="s">
        <v>132</v>
      </c>
      <c r="C67" s="3">
        <v>-0.14927513511089274</v>
      </c>
      <c r="D67" s="3">
        <v>5.4089695256109849E-7</v>
      </c>
      <c r="E67" s="3"/>
      <c r="F67" s="3">
        <v>-6.2004680861888761E-2</v>
      </c>
      <c r="G67" s="3">
        <v>0.43783884470897894</v>
      </c>
      <c r="H67" s="3"/>
      <c r="I67" s="3">
        <v>-7.6536482913156512E-3</v>
      </c>
      <c r="J67" s="3">
        <v>0.85546011556553792</v>
      </c>
      <c r="K67" s="3"/>
      <c r="L67" s="3">
        <v>-8.7270454249003981E-2</v>
      </c>
      <c r="M67" s="3">
        <v>0.30620175864370958</v>
      </c>
      <c r="N67" s="6">
        <f>--(M67&lt;=0.05)</f>
        <v>0</v>
      </c>
      <c r="O67" s="3">
        <v>-0.14162148681957709</v>
      </c>
      <c r="P67" s="3">
        <v>5.9656148083175875E-3</v>
      </c>
      <c r="Q67" s="6">
        <f>--(P67&lt;=0.05)</f>
        <v>1</v>
      </c>
    </row>
    <row r="68" spans="2:17" x14ac:dyDescent="0.35">
      <c r="B68" t="s">
        <v>81</v>
      </c>
      <c r="C68" s="3">
        <v>4.8984554330927521E-4</v>
      </c>
      <c r="D68" s="3">
        <v>0.98224792633957136</v>
      </c>
      <c r="E68" s="3"/>
      <c r="F68" s="3">
        <v>3.1951744474879029E-3</v>
      </c>
      <c r="G68" s="3">
        <v>0.93165759048370145</v>
      </c>
      <c r="H68" s="3"/>
      <c r="I68" s="3">
        <v>-5.0426874920585396E-2</v>
      </c>
      <c r="J68" s="3">
        <v>0.14603744755631731</v>
      </c>
      <c r="K68" s="3"/>
      <c r="L68" s="3">
        <v>-2.7053289041786277E-3</v>
      </c>
      <c r="M68" s="3">
        <v>0.95015334861181389</v>
      </c>
      <c r="N68" s="6">
        <f>--(M68&lt;=0.05)</f>
        <v>0</v>
      </c>
      <c r="O68" s="3">
        <v>5.0916720463894671E-2</v>
      </c>
      <c r="P68" s="3">
        <v>0.21523673362346196</v>
      </c>
      <c r="Q68" s="6">
        <f>--(P68&lt;=0.05)</f>
        <v>0</v>
      </c>
    </row>
    <row r="69" spans="2:17" x14ac:dyDescent="0.35">
      <c r="B69" t="s">
        <v>26</v>
      </c>
      <c r="C69" s="3">
        <v>4.8211703279165297E-2</v>
      </c>
      <c r="D69" s="3">
        <v>0.17755750249194202</v>
      </c>
      <c r="E69" s="3"/>
      <c r="F69" s="3">
        <v>1.3536424615482268E-2</v>
      </c>
      <c r="G69" s="3">
        <v>0.72774795038234719</v>
      </c>
      <c r="H69" s="3"/>
      <c r="I69" s="3">
        <v>-1.7552996262501341E-2</v>
      </c>
      <c r="J69" s="3">
        <v>0.76221925188992712</v>
      </c>
      <c r="K69" s="3"/>
      <c r="L69" s="3">
        <v>3.4675278663683029E-2</v>
      </c>
      <c r="M69" s="3">
        <v>0.51155934885689325</v>
      </c>
      <c r="N69" s="6">
        <f>--(M69&lt;=0.05)</f>
        <v>0</v>
      </c>
      <c r="O69" s="3">
        <v>6.5764699541666638E-2</v>
      </c>
      <c r="P69" s="3">
        <v>0.33452963680680114</v>
      </c>
      <c r="Q69" s="6">
        <f>--(P69&lt;=0.05)</f>
        <v>0</v>
      </c>
    </row>
    <row r="70" spans="2:17" x14ac:dyDescent="0.35">
      <c r="B70" t="s">
        <v>24</v>
      </c>
      <c r="C70" s="3">
        <v>1.6934044262638448E-2</v>
      </c>
      <c r="D70" s="3">
        <v>0.5644805559028141</v>
      </c>
      <c r="E70" s="3"/>
      <c r="F70" s="3">
        <v>7.3536757894266502E-2</v>
      </c>
      <c r="G70" s="3">
        <v>8.5175777380076756E-2</v>
      </c>
      <c r="H70" s="3"/>
      <c r="I70" s="3">
        <v>-4.7364008725111983E-2</v>
      </c>
      <c r="J70" s="3">
        <v>0.3932698448739318</v>
      </c>
      <c r="K70" s="3"/>
      <c r="L70" s="3">
        <v>-5.6602713631628054E-2</v>
      </c>
      <c r="M70" s="3">
        <v>0.27499931245071418</v>
      </c>
      <c r="N70" s="6">
        <f>--(M70&lt;=0.05)</f>
        <v>0</v>
      </c>
      <c r="O70" s="3">
        <v>6.4298052987750431E-2</v>
      </c>
      <c r="P70" s="3">
        <v>0.30578102511821492</v>
      </c>
      <c r="Q70" s="6">
        <f>--(P70&lt;=0.05)</f>
        <v>0</v>
      </c>
    </row>
    <row r="71" spans="2:17" x14ac:dyDescent="0.35">
      <c r="B71" t="s">
        <v>83</v>
      </c>
      <c r="C71" s="3">
        <v>-4.6483781519496392E-2</v>
      </c>
      <c r="D71" s="3">
        <v>6.0126055874818451E-3</v>
      </c>
      <c r="E71" s="3"/>
      <c r="F71" s="3">
        <v>-8.7137468266117402E-2</v>
      </c>
      <c r="G71" s="3">
        <v>2.5882338078267786E-2</v>
      </c>
      <c r="H71" s="3"/>
      <c r="I71" s="3">
        <v>-8.0036122697900947E-2</v>
      </c>
      <c r="J71" s="3">
        <v>4.1410878338859591E-2</v>
      </c>
      <c r="K71" s="3"/>
      <c r="L71" s="3">
        <v>4.0653686746621009E-2</v>
      </c>
      <c r="M71" s="3">
        <v>0.34008622068553773</v>
      </c>
      <c r="N71" s="6">
        <f>--(M71&lt;=0.05)</f>
        <v>0</v>
      </c>
      <c r="O71" s="3">
        <v>3.3552341178404554E-2</v>
      </c>
      <c r="P71" s="3">
        <v>0.4324075663724154</v>
      </c>
      <c r="Q71" s="6">
        <f>--(P71&lt;=0.05)</f>
        <v>0</v>
      </c>
    </row>
    <row r="72" spans="2:17" x14ac:dyDescent="0.35">
      <c r="B72" t="s">
        <v>82</v>
      </c>
      <c r="C72" s="3">
        <v>-7.9733427100238896E-2</v>
      </c>
      <c r="D72" s="3">
        <v>1.2852364970061814E-6</v>
      </c>
      <c r="E72" s="3"/>
      <c r="F72" s="3">
        <v>5.0888912495787586E-2</v>
      </c>
      <c r="G72" s="3">
        <v>0.19003878045562295</v>
      </c>
      <c r="H72" s="3"/>
      <c r="I72" s="3">
        <v>-0.10834017103048366</v>
      </c>
      <c r="J72" s="3">
        <v>2.0316459737657055E-5</v>
      </c>
      <c r="K72" s="3"/>
      <c r="L72" s="3">
        <v>-0.13062233959602648</v>
      </c>
      <c r="M72" s="3">
        <v>1.9562653082492165E-3</v>
      </c>
      <c r="N72" s="6">
        <f>--(M72&lt;=0.05)</f>
        <v>1</v>
      </c>
      <c r="O72" s="3">
        <v>2.860674393024476E-2</v>
      </c>
      <c r="P72" s="3">
        <v>0.3449615670070254</v>
      </c>
      <c r="Q72" s="6">
        <f>--(P72&lt;=0.05)</f>
        <v>0</v>
      </c>
    </row>
    <row r="73" spans="2:17" x14ac:dyDescent="0.35">
      <c r="B73" t="s">
        <v>25</v>
      </c>
      <c r="C73" s="3">
        <v>-0.12317683599571694</v>
      </c>
      <c r="D73" s="3">
        <v>1.2022363477326437E-4</v>
      </c>
      <c r="E73" s="3"/>
      <c r="F73" s="3">
        <v>-4.596803551238543E-2</v>
      </c>
      <c r="G73" s="3">
        <v>0.3687537774743288</v>
      </c>
      <c r="H73" s="3"/>
      <c r="I73" s="3">
        <v>-2.0014321210566344E-3</v>
      </c>
      <c r="J73" s="3">
        <v>0.97391103353592245</v>
      </c>
      <c r="K73" s="3"/>
      <c r="L73" s="3">
        <v>-7.7208800483331508E-2</v>
      </c>
      <c r="M73" s="3">
        <v>0.20073822474354519</v>
      </c>
      <c r="N73" s="6">
        <f>--(M73&lt;=0.05)</f>
        <v>0</v>
      </c>
      <c r="O73" s="3">
        <v>-0.1211754038746603</v>
      </c>
      <c r="P73" s="3">
        <v>7.9383818352149138E-2</v>
      </c>
      <c r="Q73" s="6">
        <f>--(P73&lt;=0.05)</f>
        <v>0</v>
      </c>
    </row>
    <row r="74" spans="2:17" x14ac:dyDescent="0.35">
      <c r="B74" t="s">
        <v>96</v>
      </c>
      <c r="C74" s="3">
        <v>-3.1711613087399892E-2</v>
      </c>
      <c r="D74" s="3">
        <v>0.10286682453024065</v>
      </c>
      <c r="E74" s="3"/>
      <c r="F74" s="3">
        <v>1.0909772326180955E-2</v>
      </c>
      <c r="G74" s="3">
        <v>0.81375120229662024</v>
      </c>
      <c r="H74" s="3"/>
      <c r="I74" s="3">
        <v>-0.10817128217535732</v>
      </c>
      <c r="J74" s="3">
        <v>5.7708201570771944E-3</v>
      </c>
      <c r="K74" s="3"/>
      <c r="L74" s="3">
        <v>-4.2621385413580848E-2</v>
      </c>
      <c r="M74" s="3">
        <v>0.39608928825837908</v>
      </c>
      <c r="N74" s="6">
        <f>--(M74&lt;=0.05)</f>
        <v>0</v>
      </c>
      <c r="O74" s="3">
        <v>7.6459669087957427E-2</v>
      </c>
      <c r="P74" s="3">
        <v>8.0475939888876136E-2</v>
      </c>
      <c r="Q74" s="6">
        <f>--(P74&lt;=0.05)</f>
        <v>0</v>
      </c>
    </row>
    <row r="75" spans="2:17" x14ac:dyDescent="0.35">
      <c r="B75" t="s">
        <v>41</v>
      </c>
      <c r="C75" s="3">
        <v>4.7155051325489694E-2</v>
      </c>
      <c r="D75" s="3">
        <v>7.9980090165861384E-2</v>
      </c>
      <c r="E75" s="3"/>
      <c r="F75" s="3">
        <v>2.577464115728223E-2</v>
      </c>
      <c r="G75" s="3">
        <v>0.59856304299101759</v>
      </c>
      <c r="H75" s="3"/>
      <c r="I75" s="3">
        <v>9.3722810688202651E-2</v>
      </c>
      <c r="J75" s="3">
        <v>0.11596464013417451</v>
      </c>
      <c r="K75" s="3"/>
      <c r="L75" s="3">
        <v>2.1380410168207464E-2</v>
      </c>
      <c r="M75" s="3">
        <v>0.70199251687987418</v>
      </c>
      <c r="N75" s="6">
        <f>--(M75&lt;=0.05)</f>
        <v>0</v>
      </c>
      <c r="O75" s="3">
        <v>-4.6567759362712957E-2</v>
      </c>
      <c r="P75" s="3">
        <v>0.47659546006737363</v>
      </c>
      <c r="Q75" s="6">
        <f>--(P75&lt;=0.05)</f>
        <v>0</v>
      </c>
    </row>
    <row r="76" spans="2:17" x14ac:dyDescent="0.35">
      <c r="B76" t="s">
        <v>39</v>
      </c>
      <c r="C76" s="3">
        <v>-8.1260837087710813E-2</v>
      </c>
      <c r="D76" s="3">
        <v>1.6597209889945841E-3</v>
      </c>
      <c r="E76" s="3"/>
      <c r="F76" s="3">
        <v>-0.1374319754234733</v>
      </c>
      <c r="G76" s="3">
        <v>0.20352718963942418</v>
      </c>
      <c r="H76" s="3"/>
      <c r="I76" s="3">
        <v>-9.9402665622382758E-2</v>
      </c>
      <c r="J76" s="3">
        <v>8.4119803976553831E-2</v>
      </c>
      <c r="K76" s="3"/>
      <c r="L76" s="3">
        <v>5.6171138335762483E-2</v>
      </c>
      <c r="M76" s="3">
        <v>0.61322703066213902</v>
      </c>
      <c r="N76" s="6">
        <f>--(M76&lt;=0.05)</f>
        <v>0</v>
      </c>
      <c r="O76" s="3">
        <v>1.8141828534671944E-2</v>
      </c>
      <c r="P76" s="3">
        <v>0.77366200020518017</v>
      </c>
      <c r="Q76" s="6">
        <f>--(P76&lt;=0.05)</f>
        <v>0</v>
      </c>
    </row>
    <row r="77" spans="2:17" x14ac:dyDescent="0.35">
      <c r="B77" t="s">
        <v>98</v>
      </c>
      <c r="C77" s="3">
        <v>1.6963229125396717E-2</v>
      </c>
      <c r="D77" s="3">
        <v>0.21093735238402633</v>
      </c>
      <c r="E77" s="3"/>
      <c r="F77" s="3">
        <v>2.7452287838687028E-2</v>
      </c>
      <c r="G77" s="3">
        <v>0.47559342277731664</v>
      </c>
      <c r="H77" s="3"/>
      <c r="I77" s="3">
        <v>9.9740514115058687E-2</v>
      </c>
      <c r="J77" s="3">
        <v>2.7318621471318805E-2</v>
      </c>
      <c r="K77" s="3"/>
      <c r="L77" s="3">
        <v>-1.0489058713290311E-2</v>
      </c>
      <c r="M77" s="3">
        <v>0.79711198208484091</v>
      </c>
      <c r="N77" s="6">
        <f>--(M77&lt;=0.05)</f>
        <v>0</v>
      </c>
      <c r="O77" s="3">
        <v>-8.277728498966197E-2</v>
      </c>
      <c r="P77" s="3">
        <v>7.9373740558025041E-2</v>
      </c>
      <c r="Q77" s="6">
        <f>--(P77&lt;=0.05)</f>
        <v>0</v>
      </c>
    </row>
    <row r="78" spans="2:17" x14ac:dyDescent="0.35">
      <c r="B78" t="s">
        <v>97</v>
      </c>
      <c r="C78" s="3">
        <v>-1.5477507341666863E-3</v>
      </c>
      <c r="D78" s="3">
        <v>0.91664876105266302</v>
      </c>
      <c r="E78" s="3"/>
      <c r="F78" s="3">
        <v>-2.9512903617314956E-2</v>
      </c>
      <c r="G78" s="3">
        <v>0.61331481890466222</v>
      </c>
      <c r="H78" s="3"/>
      <c r="I78" s="3">
        <v>-4.1305227230007513E-2</v>
      </c>
      <c r="J78" s="3">
        <v>0.23867343721985179</v>
      </c>
      <c r="K78" s="3"/>
      <c r="L78" s="3">
        <v>2.796515288314827E-2</v>
      </c>
      <c r="M78" s="3">
        <v>0.64250920506433551</v>
      </c>
      <c r="N78" s="6">
        <f>--(M78&lt;=0.05)</f>
        <v>0</v>
      </c>
      <c r="O78" s="3">
        <v>3.9757476495840827E-2</v>
      </c>
      <c r="P78" s="3">
        <v>0.29603750334381074</v>
      </c>
      <c r="Q78" s="6">
        <f>--(P78&lt;=0.05)</f>
        <v>0</v>
      </c>
    </row>
    <row r="79" spans="2:17" x14ac:dyDescent="0.35">
      <c r="B79" t="s">
        <v>40</v>
      </c>
      <c r="C79" s="3">
        <v>5.8712643523377683E-2</v>
      </c>
      <c r="D79" s="3">
        <v>3.7643462296896635E-2</v>
      </c>
      <c r="E79" s="3"/>
      <c r="F79" s="3">
        <v>3.8464996584891331E-2</v>
      </c>
      <c r="G79" s="3">
        <v>0.5718345084484564</v>
      </c>
      <c r="H79" s="3"/>
      <c r="I79" s="3">
        <v>5.402276593947597E-2</v>
      </c>
      <c r="J79" s="3">
        <v>0.42357428289116639</v>
      </c>
      <c r="K79" s="3"/>
      <c r="L79" s="3">
        <v>2.0247646938486352E-2</v>
      </c>
      <c r="M79" s="3">
        <v>0.78342875276273594</v>
      </c>
      <c r="N79" s="6">
        <f>--(M79&lt;=0.05)</f>
        <v>0</v>
      </c>
      <c r="O79" s="3">
        <v>4.6898775839017137E-3</v>
      </c>
      <c r="P79" s="3">
        <v>0.94890036695880009</v>
      </c>
      <c r="Q79" s="6">
        <f>--(P79&lt;=0.05)</f>
        <v>0</v>
      </c>
    </row>
    <row r="80" spans="2:17" x14ac:dyDescent="0.35">
      <c r="B80" t="s">
        <v>105</v>
      </c>
      <c r="C80" s="3">
        <v>-3.2918586817057838E-3</v>
      </c>
      <c r="D80" s="3">
        <v>0.89402708322301505</v>
      </c>
      <c r="E80" s="3"/>
      <c r="F80" s="3">
        <v>0.16639373660655288</v>
      </c>
      <c r="G80" s="3">
        <v>4.0953798393652763E-2</v>
      </c>
      <c r="H80" s="3"/>
      <c r="I80" s="3">
        <v>-6.295201456870636E-2</v>
      </c>
      <c r="J80" s="3">
        <v>3.203159783902132E-2</v>
      </c>
      <c r="K80" s="3"/>
      <c r="L80" s="3">
        <v>-0.16968559528825866</v>
      </c>
      <c r="M80" s="3">
        <v>4.6090802783879337E-2</v>
      </c>
      <c r="N80" s="6">
        <f>--(M80&lt;=0.05)</f>
        <v>1</v>
      </c>
      <c r="O80" s="3">
        <v>5.9660155887000577E-2</v>
      </c>
      <c r="P80" s="3">
        <v>0.1200442910581454</v>
      </c>
      <c r="Q80" s="6">
        <f>--(P80&lt;=0.05)</f>
        <v>0</v>
      </c>
    </row>
    <row r="81" spans="2:17" x14ac:dyDescent="0.35">
      <c r="B81" t="s">
        <v>50</v>
      </c>
      <c r="C81" s="3">
        <v>0.15220159088000251</v>
      </c>
      <c r="D81" s="3">
        <v>2.5461390846581722E-5</v>
      </c>
      <c r="E81" s="3"/>
      <c r="F81" s="3">
        <v>0.18641710305125103</v>
      </c>
      <c r="G81" s="3">
        <v>6.2891348165647898E-3</v>
      </c>
      <c r="H81" s="3"/>
      <c r="I81" s="3">
        <v>0.18317926105540583</v>
      </c>
      <c r="J81" s="3">
        <v>1.5659681557544936E-4</v>
      </c>
      <c r="K81" s="3"/>
      <c r="L81" s="3">
        <v>-3.4215512171248519E-2</v>
      </c>
      <c r="M81" s="3">
        <v>0.65766080689530604</v>
      </c>
      <c r="N81" s="6">
        <f>--(M81&lt;=0.05)</f>
        <v>0</v>
      </c>
      <c r="O81" s="3">
        <v>-3.0977670175403316E-2</v>
      </c>
      <c r="P81" s="3">
        <v>0.60835021209909179</v>
      </c>
      <c r="Q81" s="6">
        <f>--(P81&lt;=0.05)</f>
        <v>0</v>
      </c>
    </row>
    <row r="82" spans="2:17" x14ac:dyDescent="0.35">
      <c r="B82" t="s">
        <v>48</v>
      </c>
      <c r="C82" s="3">
        <v>-0.11574445235558828</v>
      </c>
      <c r="D82" s="3">
        <v>2.4933567877583052E-4</v>
      </c>
      <c r="E82" s="3"/>
      <c r="F82" s="3">
        <v>-4.0221561261388317E-2</v>
      </c>
      <c r="G82" s="3">
        <v>0.55449879698582194</v>
      </c>
      <c r="H82" s="3"/>
      <c r="I82" s="3">
        <v>-0.11070183869623584</v>
      </c>
      <c r="J82" s="3">
        <v>1.4905443772649019E-2</v>
      </c>
      <c r="K82" s="3"/>
      <c r="L82" s="3">
        <v>-7.5522891094199962E-2</v>
      </c>
      <c r="M82" s="3">
        <v>0.31415050003457545</v>
      </c>
      <c r="N82" s="6">
        <f>--(M82&lt;=0.05)</f>
        <v>0</v>
      </c>
      <c r="O82" s="3">
        <v>-5.0426136593524351E-3</v>
      </c>
      <c r="P82" s="3">
        <v>0.92743684635339085</v>
      </c>
      <c r="Q82" s="6">
        <f>--(P82&lt;=0.05)</f>
        <v>0</v>
      </c>
    </row>
    <row r="83" spans="2:17" x14ac:dyDescent="0.35">
      <c r="B83" t="s">
        <v>107</v>
      </c>
      <c r="C83" s="3">
        <v>5.8512548430588174E-3</v>
      </c>
      <c r="D83" s="3">
        <v>0.73394378491174228</v>
      </c>
      <c r="E83" s="3"/>
      <c r="F83" s="3">
        <v>-2.8920595857306997E-2</v>
      </c>
      <c r="G83" s="3">
        <v>0.5515442554383545</v>
      </c>
      <c r="H83" s="3"/>
      <c r="I83" s="3">
        <v>-5.3290227580479188E-3</v>
      </c>
      <c r="J83" s="3">
        <v>0.85758584234281621</v>
      </c>
      <c r="K83" s="3"/>
      <c r="L83" s="3">
        <v>3.4771850700365814E-2</v>
      </c>
      <c r="M83" s="3">
        <v>0.49981231034045726</v>
      </c>
      <c r="N83" s="6">
        <f>--(M83&lt;=0.05)</f>
        <v>0</v>
      </c>
      <c r="O83" s="3">
        <v>1.1180277601106736E-2</v>
      </c>
      <c r="P83" s="3">
        <v>0.74464400106690065</v>
      </c>
      <c r="Q83" s="6">
        <f>--(P83&lt;=0.05)</f>
        <v>0</v>
      </c>
    </row>
    <row r="84" spans="2:17" x14ac:dyDescent="0.35">
      <c r="B84" t="s">
        <v>106</v>
      </c>
      <c r="C84" s="3">
        <v>-3.8756900371430092E-2</v>
      </c>
      <c r="D84" s="3">
        <v>6.5924953851507428E-2</v>
      </c>
      <c r="E84" s="3"/>
      <c r="F84" s="3">
        <v>-3.3239424917978266E-2</v>
      </c>
      <c r="G84" s="3">
        <v>0.47431122242266199</v>
      </c>
      <c r="H84" s="3"/>
      <c r="I84" s="3">
        <v>1.8655626321962271E-2</v>
      </c>
      <c r="J84" s="3">
        <v>0.41593360258483103</v>
      </c>
      <c r="K84" s="3"/>
      <c r="L84" s="3">
        <v>-5.5174754534518256E-3</v>
      </c>
      <c r="M84" s="3">
        <v>0.91387264783327571</v>
      </c>
      <c r="N84" s="6">
        <f>--(M84&lt;=0.05)</f>
        <v>0</v>
      </c>
      <c r="O84" s="3">
        <v>-5.7412526693392363E-2</v>
      </c>
      <c r="P84" s="3">
        <v>6.5282867575587433E-2</v>
      </c>
      <c r="Q84" s="6">
        <f>--(P84&lt;=0.05)</f>
        <v>0</v>
      </c>
    </row>
    <row r="85" spans="2:17" x14ac:dyDescent="0.35">
      <c r="B85" t="s">
        <v>49</v>
      </c>
      <c r="C85" s="3">
        <v>3.7366676075843874E-2</v>
      </c>
      <c r="D85" s="3">
        <v>0.31497720746882041</v>
      </c>
      <c r="E85" s="3"/>
      <c r="F85" s="3">
        <v>-8.1978703464680169E-2</v>
      </c>
      <c r="G85" s="3">
        <v>0.30634938505874709</v>
      </c>
      <c r="H85" s="3"/>
      <c r="I85" s="3">
        <v>0.10138178539792198</v>
      </c>
      <c r="J85" s="3">
        <v>6.0765062584357876E-2</v>
      </c>
      <c r="K85" s="3"/>
      <c r="L85" s="3">
        <v>0.11934537954052404</v>
      </c>
      <c r="M85" s="3">
        <v>0.17675046590373888</v>
      </c>
      <c r="N85" s="6">
        <f>--(M85&lt;=0.05)</f>
        <v>0</v>
      </c>
      <c r="O85" s="3">
        <v>-6.4015109322078101E-2</v>
      </c>
      <c r="P85" s="3">
        <v>0.32928291537686727</v>
      </c>
      <c r="Q85" s="6">
        <f>--(P85&lt;=0.05)</f>
        <v>0</v>
      </c>
    </row>
    <row r="86" spans="2:17" x14ac:dyDescent="0.35">
      <c r="B86" t="s">
        <v>102</v>
      </c>
      <c r="C86" s="3">
        <v>2.8020378948242997E-2</v>
      </c>
      <c r="D86" s="3">
        <v>0.2509668698073686</v>
      </c>
      <c r="E86" s="3"/>
      <c r="F86" s="3">
        <v>0.10875947076860792</v>
      </c>
      <c r="G86" s="3">
        <v>8.3123379728340163E-2</v>
      </c>
      <c r="H86" s="3"/>
      <c r="I86" s="3">
        <v>-2.6111079761730605E-2</v>
      </c>
      <c r="J86" s="3">
        <v>0.38078454200011991</v>
      </c>
      <c r="K86" s="3"/>
      <c r="L86" s="3">
        <v>-8.0739091820364983E-2</v>
      </c>
      <c r="M86" s="3">
        <v>0.23055423353206983</v>
      </c>
      <c r="N86" s="6">
        <f>--(M86&lt;=0.05)</f>
        <v>0</v>
      </c>
      <c r="O86" s="3">
        <v>5.4131458709973601E-2</v>
      </c>
      <c r="P86" s="3">
        <v>0.15986812780009396</v>
      </c>
      <c r="Q86" s="6">
        <f>--(P86&lt;=0.05)</f>
        <v>0</v>
      </c>
    </row>
    <row r="87" spans="2:17" x14ac:dyDescent="0.35">
      <c r="B87" t="s">
        <v>47</v>
      </c>
      <c r="C87" s="3">
        <v>0.12948236933832047</v>
      </c>
      <c r="D87" s="3">
        <v>6.763953172144177E-4</v>
      </c>
      <c r="E87" s="3"/>
      <c r="F87" s="3">
        <v>6.2515200830160156E-2</v>
      </c>
      <c r="G87" s="3">
        <v>0.32118804746248286</v>
      </c>
      <c r="H87" s="3"/>
      <c r="I87" s="3">
        <v>0.20515482890900721</v>
      </c>
      <c r="J87" s="3">
        <v>9.2098105982207912E-5</v>
      </c>
      <c r="K87" s="3"/>
      <c r="L87" s="3">
        <v>6.6967168508160313E-2</v>
      </c>
      <c r="M87" s="3">
        <v>0.36313014538019295</v>
      </c>
      <c r="N87" s="6">
        <f>--(M87&lt;=0.05)</f>
        <v>0</v>
      </c>
      <c r="O87" s="3">
        <v>-7.5672459570686745E-2</v>
      </c>
      <c r="P87" s="3">
        <v>0.24314306233921745</v>
      </c>
      <c r="Q87" s="6">
        <f>--(P87&lt;=0.05)</f>
        <v>0</v>
      </c>
    </row>
    <row r="88" spans="2:17" x14ac:dyDescent="0.35">
      <c r="B88" t="s">
        <v>45</v>
      </c>
      <c r="C88" s="3">
        <v>-0.20345252803036573</v>
      </c>
      <c r="D88" s="3">
        <v>2.895566009186723E-10</v>
      </c>
      <c r="E88" s="3"/>
      <c r="F88" s="3">
        <v>-0.24619089366540658</v>
      </c>
      <c r="G88" s="3">
        <v>3.9385725797647098E-5</v>
      </c>
      <c r="H88" s="3"/>
      <c r="I88" s="3">
        <v>-0.22689127586910388</v>
      </c>
      <c r="J88" s="3">
        <v>4.4977652411404279E-6</v>
      </c>
      <c r="K88" s="3"/>
      <c r="L88" s="3">
        <v>4.2738365635040854E-2</v>
      </c>
      <c r="M88" s="3">
        <v>0.52983838329434585</v>
      </c>
      <c r="N88" s="6">
        <f>--(M88&lt;=0.05)</f>
        <v>0</v>
      </c>
      <c r="O88" s="3">
        <v>2.3438747838738144E-2</v>
      </c>
      <c r="P88" s="3">
        <v>0.691474664771355</v>
      </c>
      <c r="Q88" s="6">
        <f>--(P88&lt;=0.05)</f>
        <v>0</v>
      </c>
    </row>
    <row r="89" spans="2:17" x14ac:dyDescent="0.35">
      <c r="B89" t="s">
        <v>104</v>
      </c>
      <c r="C89" s="3">
        <v>6.9074043819350173E-2</v>
      </c>
      <c r="D89" s="3">
        <v>7.0162092893788497E-5</v>
      </c>
      <c r="E89" s="3"/>
      <c r="F89" s="3">
        <v>4.2002294906902882E-2</v>
      </c>
      <c r="G89" s="3">
        <v>0.3547998191953643</v>
      </c>
      <c r="H89" s="3"/>
      <c r="I89" s="3">
        <v>-1.2978395815703481E-2</v>
      </c>
      <c r="J89" s="3">
        <v>0.6696008733478358</v>
      </c>
      <c r="K89" s="3"/>
      <c r="L89" s="3">
        <v>2.7071748912447235E-2</v>
      </c>
      <c r="M89" s="3">
        <v>0.57753350505703382</v>
      </c>
      <c r="N89" s="6">
        <f>--(M89&lt;=0.05)</f>
        <v>0</v>
      </c>
      <c r="O89" s="3">
        <v>8.2052439635053653E-2</v>
      </c>
      <c r="P89" s="3">
        <v>1.9157305739796904E-2</v>
      </c>
      <c r="Q89" s="6">
        <f>--(P89&lt;=0.05)</f>
        <v>1</v>
      </c>
    </row>
    <row r="90" spans="2:17" x14ac:dyDescent="0.35">
      <c r="B90" t="s">
        <v>103</v>
      </c>
      <c r="C90" s="3">
        <v>-3.6518268141386701E-2</v>
      </c>
      <c r="D90" s="3">
        <v>6.4184795341784229E-2</v>
      </c>
      <c r="E90" s="3"/>
      <c r="F90" s="3">
        <v>-2.3825718611281022E-2</v>
      </c>
      <c r="G90" s="3">
        <v>0.5693814019942931</v>
      </c>
      <c r="H90" s="3"/>
      <c r="I90" s="3">
        <v>5.4181321365424084E-3</v>
      </c>
      <c r="J90" s="3">
        <v>0.83256161123576033</v>
      </c>
      <c r="K90" s="3"/>
      <c r="L90" s="3">
        <v>-1.2692549530105679E-2</v>
      </c>
      <c r="M90" s="3">
        <v>0.78393797228255546</v>
      </c>
      <c r="N90" s="6">
        <f>--(M90&lt;=0.05)</f>
        <v>0</v>
      </c>
      <c r="O90" s="3">
        <v>-4.1936400277929109E-2</v>
      </c>
      <c r="P90" s="3">
        <v>0.19476024357119126</v>
      </c>
      <c r="Q90" s="6">
        <f>--(P90&lt;=0.05)</f>
        <v>0</v>
      </c>
    </row>
    <row r="91" spans="2:17" x14ac:dyDescent="0.35">
      <c r="B91" t="s">
        <v>46</v>
      </c>
      <c r="C91" s="3">
        <v>3.2501695819784016E-2</v>
      </c>
      <c r="D91" s="3">
        <v>0.37239852571240206</v>
      </c>
      <c r="E91" s="3"/>
      <c r="F91" s="3">
        <v>0.15130156854178972</v>
      </c>
      <c r="G91" s="3">
        <v>3.3686950310472863E-2</v>
      </c>
      <c r="H91" s="3"/>
      <c r="I91" s="3">
        <v>4.3495513699180366E-2</v>
      </c>
      <c r="J91" s="3">
        <v>0.40677271731177833</v>
      </c>
      <c r="K91" s="3"/>
      <c r="L91" s="3">
        <v>-0.11879987272200571</v>
      </c>
      <c r="M91" s="3">
        <v>0.13763512240359721</v>
      </c>
      <c r="N91" s="6">
        <f>--(M91&lt;=0.05)</f>
        <v>0</v>
      </c>
      <c r="O91" s="3">
        <v>-1.099381787939635E-2</v>
      </c>
      <c r="P91" s="3">
        <v>0.86329112841936828</v>
      </c>
      <c r="Q91" s="6">
        <f>--(P91&lt;=0.05)</f>
        <v>0</v>
      </c>
    </row>
    <row r="92" spans="2:17" x14ac:dyDescent="0.35">
      <c r="B92" t="s">
        <v>108</v>
      </c>
      <c r="C92" s="3">
        <v>3.7818891365034718E-3</v>
      </c>
      <c r="D92" s="3">
        <v>0.77872509114435617</v>
      </c>
      <c r="E92" s="3"/>
      <c r="F92" s="3">
        <v>-1.3411365933399276E-2</v>
      </c>
      <c r="G92" s="3">
        <v>0.5610577438195592</v>
      </c>
      <c r="H92" s="3"/>
      <c r="I92" s="3">
        <v>-7.3811684443610776E-2</v>
      </c>
      <c r="J92" s="3">
        <v>6.2110138348671295E-2</v>
      </c>
      <c r="K92" s="3"/>
      <c r="L92" s="3">
        <v>1.7193255069902748E-2</v>
      </c>
      <c r="M92" s="3">
        <v>0.5197915385261842</v>
      </c>
      <c r="N92" s="6">
        <f>--(M92&lt;=0.05)</f>
        <v>0</v>
      </c>
      <c r="O92" s="3">
        <v>7.7593573580114261E-2</v>
      </c>
      <c r="P92" s="3">
        <v>6.3366896227493141E-2</v>
      </c>
      <c r="Q92" s="6">
        <f>--(P92&lt;=0.05)</f>
        <v>0</v>
      </c>
    </row>
    <row r="93" spans="2:17" x14ac:dyDescent="0.35">
      <c r="B93" t="s">
        <v>53</v>
      </c>
      <c r="C93" s="3">
        <v>-2.2454888935116851E-3</v>
      </c>
      <c r="D93" s="3">
        <v>0.91810879164354109</v>
      </c>
      <c r="E93" s="3"/>
      <c r="F93" s="3">
        <v>-7.6669092036941111E-2</v>
      </c>
      <c r="G93" s="3">
        <v>0.19449736289332509</v>
      </c>
      <c r="H93" s="3"/>
      <c r="I93" s="3">
        <v>-0.20487122843587138</v>
      </c>
      <c r="J93" s="3">
        <v>7.5520450340345047E-3</v>
      </c>
      <c r="K93" s="3"/>
      <c r="L93" s="3">
        <v>7.4423603143429426E-2</v>
      </c>
      <c r="M93" s="3">
        <v>0.23748385219455526</v>
      </c>
      <c r="N93" s="6">
        <f>--(M93&lt;=0.05)</f>
        <v>0</v>
      </c>
      <c r="O93" s="3">
        <v>0.20262573954235968</v>
      </c>
      <c r="P93" s="3">
        <v>1.1048907853045797E-2</v>
      </c>
      <c r="Q93" s="6">
        <f>--(P93&lt;=0.05)</f>
        <v>1</v>
      </c>
    </row>
    <row r="94" spans="2:17" x14ac:dyDescent="0.35">
      <c r="B94" t="s">
        <v>51</v>
      </c>
      <c r="C94" s="3">
        <v>-1.5532648200549087E-2</v>
      </c>
      <c r="D94" s="3">
        <v>0.39752970207637417</v>
      </c>
      <c r="E94" s="3"/>
      <c r="F94" s="3">
        <v>2.8003904131628829E-2</v>
      </c>
      <c r="G94" s="3">
        <v>0.30825584552244756</v>
      </c>
      <c r="H94" s="3"/>
      <c r="I94" s="3">
        <v>-1.5793206304334395E-2</v>
      </c>
      <c r="J94" s="3">
        <v>0.7886024132692242</v>
      </c>
      <c r="K94" s="3"/>
      <c r="L94" s="3">
        <v>-4.3536552332177916E-2</v>
      </c>
      <c r="M94" s="3">
        <v>0.18777454013214001</v>
      </c>
      <c r="N94" s="6">
        <f>--(M94&lt;=0.05)</f>
        <v>0</v>
      </c>
      <c r="O94" s="3">
        <v>2.6055810378530775E-4</v>
      </c>
      <c r="P94" s="3">
        <v>0.99663039715272128</v>
      </c>
      <c r="Q94" s="6">
        <f>--(P94&lt;=0.05)</f>
        <v>0</v>
      </c>
    </row>
    <row r="95" spans="2:17" x14ac:dyDescent="0.35">
      <c r="B95" t="s">
        <v>110</v>
      </c>
      <c r="C95" s="3">
        <v>-1.7018120460789335E-2</v>
      </c>
      <c r="D95" s="3">
        <v>0.13584885790483092</v>
      </c>
      <c r="E95" s="3"/>
      <c r="F95" s="3">
        <v>1.5008515049111971E-2</v>
      </c>
      <c r="G95" s="3">
        <v>0.42504549212748666</v>
      </c>
      <c r="H95" s="3"/>
      <c r="I95" s="3">
        <v>-1.3708225753910869E-2</v>
      </c>
      <c r="J95" s="3">
        <v>0.71580756328752893</v>
      </c>
      <c r="K95" s="3"/>
      <c r="L95" s="3">
        <v>-3.2026635509901306E-2</v>
      </c>
      <c r="M95" s="3">
        <v>0.14554226692573691</v>
      </c>
      <c r="N95" s="6">
        <f>--(M95&lt;=0.05)</f>
        <v>0</v>
      </c>
      <c r="O95" s="3">
        <v>-3.3098947068784801E-3</v>
      </c>
      <c r="P95" s="3">
        <v>0.93295537600006107</v>
      </c>
      <c r="Q95" s="6">
        <f>--(P95&lt;=0.05)</f>
        <v>0</v>
      </c>
    </row>
    <row r="96" spans="2:17" x14ac:dyDescent="0.35">
      <c r="B96" t="s">
        <v>109</v>
      </c>
      <c r="C96" s="3">
        <v>1.5267646631995854E-2</v>
      </c>
      <c r="D96" s="3">
        <v>0.26085734448060749</v>
      </c>
      <c r="E96" s="3"/>
      <c r="F96" s="3">
        <v>3.0850162832435378E-2</v>
      </c>
      <c r="G96" s="3">
        <v>0.37530931541990231</v>
      </c>
      <c r="H96" s="3"/>
      <c r="I96" s="3">
        <v>-2.5330913648629411E-2</v>
      </c>
      <c r="J96" s="3">
        <v>0.35312227311822508</v>
      </c>
      <c r="K96" s="3"/>
      <c r="L96" s="3">
        <v>-1.5582516200439524E-2</v>
      </c>
      <c r="M96" s="3">
        <v>0.67655250658561039</v>
      </c>
      <c r="N96" s="6">
        <f>--(M96&lt;=0.05)</f>
        <v>0</v>
      </c>
      <c r="O96" s="3">
        <v>4.0598560280625251E-2</v>
      </c>
      <c r="P96" s="3">
        <v>0.18276464615746058</v>
      </c>
      <c r="Q96" s="6">
        <f>--(P96&lt;=0.05)</f>
        <v>0</v>
      </c>
    </row>
    <row r="97" spans="2:17" x14ac:dyDescent="0.35">
      <c r="B97" t="s">
        <v>52</v>
      </c>
      <c r="C97" s="3">
        <v>-0.12455681507379873</v>
      </c>
      <c r="D97" s="3">
        <v>2.1898243821105723E-4</v>
      </c>
      <c r="E97" s="3"/>
      <c r="F97" s="3">
        <v>-1.8085910929184781E-2</v>
      </c>
      <c r="G97" s="3">
        <v>0.54214841522636781</v>
      </c>
      <c r="H97" s="3"/>
      <c r="I97" s="3">
        <v>-0.2340377630141329</v>
      </c>
      <c r="J97" s="3">
        <v>2.5158840501824375E-3</v>
      </c>
      <c r="K97" s="3"/>
      <c r="L97" s="3">
        <v>-0.10647090414461395</v>
      </c>
      <c r="M97" s="3">
        <v>1.7725964497183E-2</v>
      </c>
      <c r="N97" s="6">
        <f>--(M97&lt;=0.05)</f>
        <v>1</v>
      </c>
      <c r="O97" s="3">
        <v>0.10948094794033417</v>
      </c>
      <c r="P97" s="3">
        <v>0.19495827063248039</v>
      </c>
      <c r="Q97" s="6">
        <f>--(P97&lt;=0.05)</f>
        <v>0</v>
      </c>
    </row>
    <row r="98" spans="2:17" x14ac:dyDescent="0.35">
      <c r="B98" t="s">
        <v>99</v>
      </c>
      <c r="C98" s="3">
        <v>6.7682931983652161E-2</v>
      </c>
      <c r="D98" s="3">
        <v>5.1063260291026591E-3</v>
      </c>
      <c r="E98" s="3"/>
      <c r="F98" s="3">
        <v>5.1952951679818615E-2</v>
      </c>
      <c r="G98" s="3">
        <v>0.28118710429194493</v>
      </c>
      <c r="H98" s="3"/>
      <c r="I98" s="3">
        <v>8.1365510872000502E-2</v>
      </c>
      <c r="J98" s="3">
        <v>2.0100053299869858E-2</v>
      </c>
      <c r="K98" s="3"/>
      <c r="L98" s="3">
        <v>1.5729980303833546E-2</v>
      </c>
      <c r="M98" s="3">
        <v>0.77053152127576707</v>
      </c>
      <c r="N98" s="6">
        <f>--(M98&lt;=0.05)</f>
        <v>0</v>
      </c>
      <c r="O98" s="3">
        <v>-1.368257888834834E-2</v>
      </c>
      <c r="P98" s="3">
        <v>0.74771314047580217</v>
      </c>
      <c r="Q98" s="6">
        <f>--(P98&lt;=0.05)</f>
        <v>0</v>
      </c>
    </row>
    <row r="99" spans="2:17" x14ac:dyDescent="0.35">
      <c r="B99" t="s">
        <v>44</v>
      </c>
      <c r="C99" s="3">
        <v>0.13548171345840831</v>
      </c>
      <c r="D99" s="3">
        <v>3.382021950697478E-4</v>
      </c>
      <c r="E99" s="3"/>
      <c r="F99" s="3">
        <v>0.12210740497056594</v>
      </c>
      <c r="G99" s="3">
        <v>3.9945080579934844E-2</v>
      </c>
      <c r="H99" s="3"/>
      <c r="I99" s="3">
        <v>0.18524596164878943</v>
      </c>
      <c r="J99" s="3">
        <v>1.6479093757240104E-3</v>
      </c>
      <c r="K99" s="3"/>
      <c r="L99" s="3">
        <v>1.3374308487842379E-2</v>
      </c>
      <c r="M99" s="3">
        <v>0.84941438021107718</v>
      </c>
      <c r="N99" s="6">
        <f>--(M99&lt;=0.05)</f>
        <v>0</v>
      </c>
      <c r="O99" s="3">
        <v>-4.9764248190381111E-2</v>
      </c>
      <c r="P99" s="3">
        <v>0.4768309285434873</v>
      </c>
      <c r="Q99" s="6">
        <f>--(P99&lt;=0.05)</f>
        <v>0</v>
      </c>
    </row>
    <row r="100" spans="2:17" x14ac:dyDescent="0.35">
      <c r="B100" t="s">
        <v>42</v>
      </c>
      <c r="C100" s="3">
        <v>-6.750138099893177E-2</v>
      </c>
      <c r="D100" s="3">
        <v>3.6716994976049966E-2</v>
      </c>
      <c r="E100" s="3"/>
      <c r="F100" s="3">
        <v>-8.2802631356460044E-2</v>
      </c>
      <c r="G100" s="3">
        <v>0.10247846581433717</v>
      </c>
      <c r="H100" s="3"/>
      <c r="I100" s="3">
        <v>-0.10083111368305159</v>
      </c>
      <c r="J100" s="3">
        <v>7.0980881017783215E-2</v>
      </c>
      <c r="K100" s="3"/>
      <c r="L100" s="3">
        <v>1.5301250357528273E-2</v>
      </c>
      <c r="M100" s="3">
        <v>0.79912811436107178</v>
      </c>
      <c r="N100" s="6">
        <f>--(M100&lt;=0.05)</f>
        <v>0</v>
      </c>
      <c r="O100" s="3">
        <v>3.3329732684119817E-2</v>
      </c>
      <c r="P100" s="3">
        <v>0.60544474191811437</v>
      </c>
      <c r="Q100" s="6">
        <f>--(P100&lt;=0.05)</f>
        <v>0</v>
      </c>
    </row>
    <row r="101" spans="2:17" x14ac:dyDescent="0.35">
      <c r="B101" t="s">
        <v>101</v>
      </c>
      <c r="C101" s="3">
        <v>6.9879846578885241E-2</v>
      </c>
      <c r="D101" s="3">
        <v>5.7978770243827249E-4</v>
      </c>
      <c r="E101" s="3"/>
      <c r="F101" s="3">
        <v>8.522182243130727E-3</v>
      </c>
      <c r="G101" s="3">
        <v>0.79486771427692227</v>
      </c>
      <c r="H101" s="3"/>
      <c r="I101" s="3">
        <v>6.3328816005569055E-2</v>
      </c>
      <c r="J101" s="3">
        <v>9.7048608956985527E-2</v>
      </c>
      <c r="K101" s="3"/>
      <c r="L101" s="3">
        <v>6.1357664335754514E-2</v>
      </c>
      <c r="M101" s="3">
        <v>0.11155647972765426</v>
      </c>
      <c r="N101" s="6">
        <f>--(M101&lt;=0.05)</f>
        <v>0</v>
      </c>
      <c r="O101" s="3">
        <v>6.5510305733161855E-3</v>
      </c>
      <c r="P101" s="3">
        <v>0.87955663704679887</v>
      </c>
      <c r="Q101" s="6">
        <f>--(P101&lt;=0.05)</f>
        <v>0</v>
      </c>
    </row>
    <row r="102" spans="2:17" x14ac:dyDescent="0.35">
      <c r="B102" t="s">
        <v>100</v>
      </c>
      <c r="C102" s="3">
        <v>-6.4325439149374497E-2</v>
      </c>
      <c r="D102" s="3">
        <v>7.4833648878378511E-3</v>
      </c>
      <c r="E102" s="3"/>
      <c r="F102" s="3">
        <v>9.7874840809817343E-3</v>
      </c>
      <c r="G102" s="3">
        <v>0.71733982486729397</v>
      </c>
      <c r="H102" s="3"/>
      <c r="I102" s="3">
        <v>4.7382699806461925E-3</v>
      </c>
      <c r="J102" s="3">
        <v>0.87426160597434599</v>
      </c>
      <c r="K102" s="3"/>
      <c r="L102" s="3">
        <v>-7.4112923230356231E-2</v>
      </c>
      <c r="M102" s="3">
        <v>4.0547324690342501E-2</v>
      </c>
      <c r="N102" s="6">
        <f>--(M102&lt;=0.05)</f>
        <v>1</v>
      </c>
      <c r="O102" s="3">
        <v>-6.906370913002069E-2</v>
      </c>
      <c r="P102" s="3">
        <v>7.2133469012118479E-2</v>
      </c>
      <c r="Q102" s="6">
        <f>--(P102&lt;=0.05)</f>
        <v>0</v>
      </c>
    </row>
    <row r="103" spans="2:17" x14ac:dyDescent="0.35">
      <c r="B103" t="s">
        <v>43</v>
      </c>
      <c r="C103" s="3">
        <v>0.19152076136875884</v>
      </c>
      <c r="D103" s="3">
        <v>1.7779336514145427E-7</v>
      </c>
      <c r="E103" s="3"/>
      <c r="F103" s="3">
        <v>0.13805373750679639</v>
      </c>
      <c r="G103" s="3">
        <v>6.0835095580497711E-2</v>
      </c>
      <c r="H103" s="3"/>
      <c r="I103" s="3">
        <v>0.12346639411491322</v>
      </c>
      <c r="J103" s="3">
        <v>4.1218189382566939E-2</v>
      </c>
      <c r="K103" s="3"/>
      <c r="L103" s="3">
        <v>5.3467023861962448E-2</v>
      </c>
      <c r="M103" s="3">
        <v>0.51576325108669607</v>
      </c>
      <c r="N103" s="6">
        <f>--(M103&lt;=0.05)</f>
        <v>0</v>
      </c>
      <c r="O103" s="3">
        <v>6.8054367253845616E-2</v>
      </c>
      <c r="P103" s="3">
        <v>0.33601385179423771</v>
      </c>
      <c r="Q103" s="6">
        <f>--(P103&lt;=0.05)</f>
        <v>0</v>
      </c>
    </row>
    <row r="104" spans="2:17" x14ac:dyDescent="0.35">
      <c r="B104" t="s">
        <v>60</v>
      </c>
      <c r="C104" s="3">
        <v>-2.4426237365713754E-2</v>
      </c>
      <c r="D104" s="3">
        <v>0.22843977861889497</v>
      </c>
      <c r="E104" s="3"/>
      <c r="F104" s="3">
        <v>-4.6392495238031295E-2</v>
      </c>
      <c r="G104" s="3">
        <v>0.2743602645380121</v>
      </c>
      <c r="H104" s="3"/>
      <c r="I104" s="3">
        <v>-5.7104163860424884E-2</v>
      </c>
      <c r="J104" s="3">
        <v>4.9493434689107385E-2</v>
      </c>
      <c r="K104" s="3"/>
      <c r="L104" s="3">
        <v>2.1966257872317541E-2</v>
      </c>
      <c r="M104" s="3">
        <v>0.64051349765610621</v>
      </c>
      <c r="N104" s="6">
        <f>--(M104&lt;=0.05)</f>
        <v>0</v>
      </c>
      <c r="O104" s="3">
        <v>3.2677926494711129E-2</v>
      </c>
      <c r="P104" s="3">
        <v>0.35657899913279945</v>
      </c>
      <c r="Q104" s="6">
        <f>--(P104&lt;=0.05)</f>
        <v>0</v>
      </c>
    </row>
    <row r="105" spans="2:17" x14ac:dyDescent="0.35">
      <c r="B105" t="s">
        <v>5</v>
      </c>
      <c r="C105" s="3">
        <v>0.14351565473995231</v>
      </c>
      <c r="D105" s="3">
        <v>3.383625673869517E-6</v>
      </c>
      <c r="E105" s="3"/>
      <c r="F105" s="3">
        <v>1.1306935388537998E-2</v>
      </c>
      <c r="G105" s="3">
        <v>0.81776038556959274</v>
      </c>
      <c r="H105" s="3"/>
      <c r="I105" s="3">
        <v>0.10560710071260979</v>
      </c>
      <c r="J105" s="3">
        <v>3.280872847394023E-2</v>
      </c>
      <c r="K105" s="3"/>
      <c r="L105" s="3">
        <v>0.13220871935141432</v>
      </c>
      <c r="M105" s="3">
        <v>2.2599664475011272E-2</v>
      </c>
      <c r="N105" s="6">
        <f>--(M105&lt;=0.05)</f>
        <v>1</v>
      </c>
      <c r="O105" s="3">
        <v>3.7908554027342528E-2</v>
      </c>
      <c r="P105" s="3">
        <v>0.51575120444209865</v>
      </c>
      <c r="Q105" s="6">
        <f>--(P105&lt;=0.05)</f>
        <v>0</v>
      </c>
    </row>
    <row r="106" spans="2:17" x14ac:dyDescent="0.35">
      <c r="B106" t="s">
        <v>3</v>
      </c>
      <c r="C106" s="3">
        <v>-6.7214443132070034E-2</v>
      </c>
      <c r="D106" s="3">
        <v>1.3765155853000088E-2</v>
      </c>
      <c r="E106" s="3"/>
      <c r="F106" s="3">
        <v>-7.3820475995341972E-2</v>
      </c>
      <c r="G106" s="3">
        <v>0.16348547973036487</v>
      </c>
      <c r="H106" s="3"/>
      <c r="I106" s="3">
        <v>-6.364131097829237E-2</v>
      </c>
      <c r="J106" s="3">
        <v>0.15787472752655196</v>
      </c>
      <c r="K106" s="3"/>
      <c r="L106" s="3">
        <v>6.6060328632719378E-3</v>
      </c>
      <c r="M106" s="3">
        <v>0.91173033133763037</v>
      </c>
      <c r="N106" s="6">
        <f>--(M106&lt;=0.05)</f>
        <v>0</v>
      </c>
      <c r="O106" s="3">
        <v>-3.5731321537776639E-3</v>
      </c>
      <c r="P106" s="3">
        <v>0.94592393250088191</v>
      </c>
      <c r="Q106" s="6">
        <f>--(P106&lt;=0.05)</f>
        <v>0</v>
      </c>
    </row>
    <row r="107" spans="2:17" x14ac:dyDescent="0.35">
      <c r="B107" t="s">
        <v>62</v>
      </c>
      <c r="C107" s="3">
        <v>4.869543859804909E-2</v>
      </c>
      <c r="D107" s="3">
        <v>9.4643947383254989E-4</v>
      </c>
      <c r="E107" s="3"/>
      <c r="F107" s="3">
        <v>7.1232944186960578E-2</v>
      </c>
      <c r="G107" s="3">
        <v>8.2834652597290725E-2</v>
      </c>
      <c r="H107" s="3"/>
      <c r="I107" s="3">
        <v>1.77540543695619E-2</v>
      </c>
      <c r="J107" s="3">
        <v>0.5473400030580835</v>
      </c>
      <c r="K107" s="3"/>
      <c r="L107" s="3">
        <v>-2.2537505588911488E-2</v>
      </c>
      <c r="M107" s="3">
        <v>0.6054675100498077</v>
      </c>
      <c r="N107" s="6">
        <f>--(M107&lt;=0.05)</f>
        <v>0</v>
      </c>
      <c r="O107" s="3">
        <v>3.094138422848719E-2</v>
      </c>
      <c r="P107" s="3">
        <v>0.34809620904619321</v>
      </c>
      <c r="Q107" s="6">
        <f>--(P107&lt;=0.05)</f>
        <v>0</v>
      </c>
    </row>
    <row r="108" spans="2:17" x14ac:dyDescent="0.35">
      <c r="B108" t="s">
        <v>61</v>
      </c>
      <c r="C108" s="3">
        <v>-1.5792154392062552E-2</v>
      </c>
      <c r="D108" s="3">
        <v>0.35143117400938473</v>
      </c>
      <c r="E108" s="3"/>
      <c r="F108" s="3">
        <v>-1.2968232362841114E-2</v>
      </c>
      <c r="G108" s="3">
        <v>0.65951202095340977</v>
      </c>
      <c r="H108" s="3"/>
      <c r="I108" s="3">
        <v>-3.6548869382607208E-2</v>
      </c>
      <c r="J108" s="3">
        <v>7.7479649286399166E-2</v>
      </c>
      <c r="K108" s="3"/>
      <c r="L108" s="3">
        <v>-2.8239220292214373E-3</v>
      </c>
      <c r="M108" s="3">
        <v>0.93373747735391177</v>
      </c>
      <c r="N108" s="6">
        <f>--(M108&lt;=0.05)</f>
        <v>0</v>
      </c>
      <c r="O108" s="3">
        <v>2.0756714990544656E-2</v>
      </c>
      <c r="P108" s="3">
        <v>0.43784858586625175</v>
      </c>
      <c r="Q108" s="6">
        <f>--(P108&lt;=0.05)</f>
        <v>0</v>
      </c>
    </row>
    <row r="109" spans="2:17" x14ac:dyDescent="0.35">
      <c r="B109" t="s">
        <v>4</v>
      </c>
      <c r="C109" s="3">
        <v>-0.12170015562316233</v>
      </c>
      <c r="D109" s="3">
        <v>9.6327415393560045E-5</v>
      </c>
      <c r="E109" s="3"/>
      <c r="F109" s="3">
        <v>6.6549840789322134E-2</v>
      </c>
      <c r="G109" s="3">
        <v>0.21669701910891037</v>
      </c>
      <c r="H109" s="3"/>
      <c r="I109" s="3">
        <v>-0.12157705462371685</v>
      </c>
      <c r="J109" s="3">
        <v>2.4376944376737875E-2</v>
      </c>
      <c r="K109" s="3"/>
      <c r="L109" s="3">
        <v>-0.18824999641248447</v>
      </c>
      <c r="M109" s="3">
        <v>2.4967918038323322E-3</v>
      </c>
      <c r="N109" s="6">
        <f>--(M109&lt;=0.05)</f>
        <v>1</v>
      </c>
      <c r="O109" s="3">
        <v>-1.2310099944548569E-4</v>
      </c>
      <c r="P109" s="3">
        <v>0.99842533473123662</v>
      </c>
      <c r="Q109" s="6">
        <f>--(P109&lt;=0.05)</f>
        <v>0</v>
      </c>
    </row>
    <row r="110" spans="2:17" x14ac:dyDescent="0.35">
      <c r="B110" t="s">
        <v>66</v>
      </c>
      <c r="C110" s="3">
        <v>6.5844822593006391E-3</v>
      </c>
      <c r="D110" s="3">
        <v>0.78347061472373603</v>
      </c>
      <c r="E110" s="3"/>
      <c r="F110" s="3">
        <v>-8.2314597881201157E-2</v>
      </c>
      <c r="G110" s="3">
        <v>0.11081604644967769</v>
      </c>
      <c r="H110" s="3"/>
      <c r="I110" s="3">
        <v>-0.13637611047368697</v>
      </c>
      <c r="J110" s="3">
        <v>8.7172820515624139E-5</v>
      </c>
      <c r="K110" s="3"/>
      <c r="L110" s="3">
        <v>8.8899080140501796E-2</v>
      </c>
      <c r="M110" s="3">
        <v>0.11828221786695226</v>
      </c>
      <c r="N110" s="6">
        <f>--(M110&lt;=0.05)</f>
        <v>0</v>
      </c>
      <c r="O110" s="3">
        <v>0.14296059273298761</v>
      </c>
      <c r="P110" s="3">
        <v>7.0801287544774993E-4</v>
      </c>
      <c r="Q110" s="6">
        <f>--(P110&lt;=0.05)</f>
        <v>1</v>
      </c>
    </row>
    <row r="111" spans="2:17" x14ac:dyDescent="0.35">
      <c r="B111" t="s">
        <v>11</v>
      </c>
      <c r="C111" s="3">
        <v>0.1246736166146532</v>
      </c>
      <c r="D111" s="3">
        <v>9.5744884071091718E-4</v>
      </c>
      <c r="E111" s="3"/>
      <c r="F111" s="3">
        <v>-4.2977780234955687E-2</v>
      </c>
      <c r="G111" s="3">
        <v>0.43274778415044879</v>
      </c>
      <c r="H111" s="3"/>
      <c r="I111" s="3">
        <v>-2.748524294404342E-2</v>
      </c>
      <c r="J111" s="3">
        <v>0.62044840753131414</v>
      </c>
      <c r="K111" s="3"/>
      <c r="L111" s="3">
        <v>0.16765139684960889</v>
      </c>
      <c r="M111" s="3">
        <v>1.173733552873979E-2</v>
      </c>
      <c r="N111" s="6">
        <f>--(M111&lt;=0.05)</f>
        <v>1</v>
      </c>
      <c r="O111" s="3">
        <v>0.15215885955869662</v>
      </c>
      <c r="P111" s="3">
        <v>2.3396664998213135E-2</v>
      </c>
      <c r="Q111" s="6">
        <f>--(P111&lt;=0.05)</f>
        <v>1</v>
      </c>
    </row>
    <row r="112" spans="2:17" x14ac:dyDescent="0.35">
      <c r="B112" t="s">
        <v>9</v>
      </c>
      <c r="C112" s="3">
        <v>-1.7273716624237434E-2</v>
      </c>
      <c r="D112" s="3">
        <v>0.58097205415639674</v>
      </c>
      <c r="E112" s="3"/>
      <c r="F112" s="3">
        <v>6.8948234043051615E-2</v>
      </c>
      <c r="G112" s="3">
        <v>0.20473264749608688</v>
      </c>
      <c r="H112" s="3"/>
      <c r="I112" s="3">
        <v>-9.4330714942375493E-2</v>
      </c>
      <c r="J112" s="3">
        <v>7.7049541124414311E-2</v>
      </c>
      <c r="K112" s="3"/>
      <c r="L112" s="3">
        <v>-8.6221950667289049E-2</v>
      </c>
      <c r="M112" s="3">
        <v>0.16929788911619892</v>
      </c>
      <c r="N112" s="6">
        <f>--(M112&lt;=0.05)</f>
        <v>0</v>
      </c>
      <c r="O112" s="3">
        <v>7.7056998318138059E-2</v>
      </c>
      <c r="P112" s="3">
        <v>0.2128382714938204</v>
      </c>
      <c r="Q112" s="6">
        <f>--(P112&lt;=0.05)</f>
        <v>0</v>
      </c>
    </row>
    <row r="113" spans="2:17" x14ac:dyDescent="0.35">
      <c r="B113" t="s">
        <v>68</v>
      </c>
      <c r="C113" s="3">
        <v>8.0267815137565757E-3</v>
      </c>
      <c r="D113" s="3">
        <v>0.62871592545624488</v>
      </c>
      <c r="E113" s="3"/>
      <c r="F113" s="3">
        <v>6.1796011831998732E-2</v>
      </c>
      <c r="G113" s="3">
        <v>0.12565134059988203</v>
      </c>
      <c r="H113" s="3"/>
      <c r="I113" s="3">
        <v>2.7020377517231298E-2</v>
      </c>
      <c r="J113" s="3">
        <v>0.43082037335925905</v>
      </c>
      <c r="K113" s="3"/>
      <c r="L113" s="3">
        <v>-5.3769230318242156E-2</v>
      </c>
      <c r="M113" s="3">
        <v>0.21782217812778693</v>
      </c>
      <c r="N113" s="6">
        <f>--(M113&lt;=0.05)</f>
        <v>0</v>
      </c>
      <c r="O113" s="3">
        <v>-1.8993596003474722E-2</v>
      </c>
      <c r="P113" s="3">
        <v>0.61816381333061399</v>
      </c>
      <c r="Q113" s="6">
        <f>--(P113&lt;=0.05)</f>
        <v>0</v>
      </c>
    </row>
    <row r="114" spans="2:17" x14ac:dyDescent="0.35">
      <c r="B114" t="s">
        <v>67</v>
      </c>
      <c r="C114" s="3">
        <v>-1.4729399090839312E-2</v>
      </c>
      <c r="D114" s="3">
        <v>0.45313369991009189</v>
      </c>
      <c r="E114" s="3"/>
      <c r="F114" s="3">
        <v>-1.7819465180811178E-2</v>
      </c>
      <c r="G114" s="3">
        <v>0.60684477865669617</v>
      </c>
      <c r="H114" s="3"/>
      <c r="I114" s="3">
        <v>-7.9358200236042731E-2</v>
      </c>
      <c r="J114" s="3">
        <v>3.475179227976577E-3</v>
      </c>
      <c r="K114" s="3"/>
      <c r="L114" s="3">
        <v>3.0900660899718657E-3</v>
      </c>
      <c r="M114" s="3">
        <v>0.93812657431137647</v>
      </c>
      <c r="N114" s="6">
        <f>--(M114&lt;=0.05)</f>
        <v>0</v>
      </c>
      <c r="O114" s="3">
        <v>6.4628801145203418E-2</v>
      </c>
      <c r="P114" s="3">
        <v>5.378079765724042E-2</v>
      </c>
      <c r="Q114" s="6">
        <f>--(P114&lt;=0.05)</f>
        <v>0</v>
      </c>
    </row>
    <row r="115" spans="2:17" x14ac:dyDescent="0.35">
      <c r="B115" t="s">
        <v>10</v>
      </c>
      <c r="C115" s="3">
        <v>-9.8873678008407739E-2</v>
      </c>
      <c r="D115" s="3">
        <v>5.7375516004531946E-3</v>
      </c>
      <c r="E115" s="3"/>
      <c r="F115" s="3">
        <v>-8.7053509682283869E-2</v>
      </c>
      <c r="G115" s="3">
        <v>0.19338838315618423</v>
      </c>
      <c r="H115" s="3"/>
      <c r="I115" s="3">
        <v>-5.6246587675023718E-2</v>
      </c>
      <c r="J115" s="3">
        <v>0.34452199708048603</v>
      </c>
      <c r="K115" s="3"/>
      <c r="L115" s="3">
        <v>-1.182016832612387E-2</v>
      </c>
      <c r="M115" s="3">
        <v>0.87624551170949583</v>
      </c>
      <c r="N115" s="6">
        <f>--(M115&lt;=0.05)</f>
        <v>0</v>
      </c>
      <c r="O115" s="3">
        <v>-4.2627090333384021E-2</v>
      </c>
      <c r="P115" s="3">
        <v>0.53929458952065934</v>
      </c>
      <c r="Q115" s="6">
        <f>--(P115&lt;=0.05)</f>
        <v>0</v>
      </c>
    </row>
    <row r="116" spans="2:17" x14ac:dyDescent="0.35">
      <c r="B116" t="s">
        <v>75</v>
      </c>
      <c r="C116" s="3">
        <v>-5.4521168366991168E-2</v>
      </c>
      <c r="D116" s="3">
        <v>6.2564096439137185E-3</v>
      </c>
      <c r="E116" s="3"/>
      <c r="F116" s="3">
        <v>-0.12940309165658581</v>
      </c>
      <c r="G116" s="3">
        <v>3.6253888088168207E-2</v>
      </c>
      <c r="H116" s="3"/>
      <c r="I116" s="3">
        <v>-0.11448237018904817</v>
      </c>
      <c r="J116" s="3">
        <v>2.092961907169677E-4</v>
      </c>
      <c r="K116" s="3"/>
      <c r="L116" s="3">
        <v>7.4881923289594643E-2</v>
      </c>
      <c r="M116" s="3">
        <v>0.24882113385256144</v>
      </c>
      <c r="N116" s="6">
        <f>--(M116&lt;=0.05)</f>
        <v>0</v>
      </c>
      <c r="O116" s="3">
        <v>5.9961201822056998E-2</v>
      </c>
      <c r="P116" s="3">
        <v>0.1028386097224574</v>
      </c>
      <c r="Q116" s="6">
        <f>--(P116&lt;=0.05)</f>
        <v>0</v>
      </c>
    </row>
    <row r="117" spans="2:17" x14ac:dyDescent="0.35">
      <c r="B117" t="s">
        <v>20</v>
      </c>
      <c r="C117" s="3">
        <v>3.2892791957648382E-2</v>
      </c>
      <c r="D117" s="3">
        <v>0.25650677396598853</v>
      </c>
      <c r="E117" s="3"/>
      <c r="F117" s="3">
        <v>7.3163436475182309E-2</v>
      </c>
      <c r="G117" s="3">
        <v>0.35732077219411362</v>
      </c>
      <c r="H117" s="3"/>
      <c r="I117" s="3">
        <v>-2.7129672581945208E-2</v>
      </c>
      <c r="J117" s="3">
        <v>0.54663087915768038</v>
      </c>
      <c r="K117" s="3"/>
      <c r="L117" s="3">
        <v>-4.0270644517533927E-2</v>
      </c>
      <c r="M117" s="3">
        <v>0.63408560378226153</v>
      </c>
      <c r="N117" s="6">
        <f>--(M117&lt;=0.05)</f>
        <v>0</v>
      </c>
      <c r="O117" s="3">
        <v>6.002246453959359E-2</v>
      </c>
      <c r="P117" s="3">
        <v>0.26219155687766671</v>
      </c>
      <c r="Q117" s="6">
        <f>--(P117&lt;=0.05)</f>
        <v>0</v>
      </c>
    </row>
    <row r="118" spans="2:17" x14ac:dyDescent="0.35">
      <c r="B118" t="s">
        <v>18</v>
      </c>
      <c r="C118" s="3">
        <v>3.6796893051563306E-2</v>
      </c>
      <c r="D118" s="3">
        <v>0.15822574970914149</v>
      </c>
      <c r="E118" s="3"/>
      <c r="F118" s="3">
        <v>0.17915158466134667</v>
      </c>
      <c r="G118" s="3">
        <v>2.1322265588982869E-2</v>
      </c>
      <c r="H118" s="3"/>
      <c r="I118" s="3">
        <v>4.0611536396573E-2</v>
      </c>
      <c r="J118" s="3">
        <v>0.34108354511996719</v>
      </c>
      <c r="K118" s="3"/>
      <c r="L118" s="3">
        <v>-0.14235469160978337</v>
      </c>
      <c r="M118" s="3">
        <v>8.2819408917222725E-2</v>
      </c>
      <c r="N118" s="6">
        <f>--(M118&lt;=0.05)</f>
        <v>0</v>
      </c>
      <c r="O118" s="3">
        <v>-3.8146433450096939E-3</v>
      </c>
      <c r="P118" s="3">
        <v>0.93918288796354177</v>
      </c>
      <c r="Q118" s="6">
        <f>--(P118&lt;=0.05)</f>
        <v>0</v>
      </c>
    </row>
    <row r="119" spans="2:17" x14ac:dyDescent="0.35">
      <c r="B119" t="s">
        <v>77</v>
      </c>
      <c r="C119" s="3">
        <v>-5.104027110054643E-3</v>
      </c>
      <c r="D119" s="3">
        <v>0.71748588431800453</v>
      </c>
      <c r="E119" s="3"/>
      <c r="F119" s="3">
        <v>1.0593352410981915E-3</v>
      </c>
      <c r="G119" s="3">
        <v>0.98451094630601244</v>
      </c>
      <c r="H119" s="3"/>
      <c r="I119" s="3">
        <v>9.9137984747033059E-5</v>
      </c>
      <c r="J119" s="3">
        <v>0.9971716471125609</v>
      </c>
      <c r="K119" s="3"/>
      <c r="L119" s="3">
        <v>-6.1633623511528346E-3</v>
      </c>
      <c r="M119" s="3">
        <v>0.91291905517240179</v>
      </c>
      <c r="N119" s="6">
        <f>--(M119&lt;=0.05)</f>
        <v>0</v>
      </c>
      <c r="O119" s="3">
        <v>-5.2031650948016761E-3</v>
      </c>
      <c r="P119" s="3">
        <v>0.86806885255235344</v>
      </c>
      <c r="Q119" s="6">
        <f>--(P119&lt;=0.05)</f>
        <v>0</v>
      </c>
    </row>
    <row r="120" spans="2:17" x14ac:dyDescent="0.35">
      <c r="B120" t="s">
        <v>76</v>
      </c>
      <c r="C120" s="3">
        <v>-0.10554702007216754</v>
      </c>
      <c r="D120" s="3">
        <v>3.081928912074261E-8</v>
      </c>
      <c r="E120" s="3"/>
      <c r="F120" s="3">
        <v>-4.7698605328492627E-2</v>
      </c>
      <c r="G120" s="3">
        <v>0.32894703165163142</v>
      </c>
      <c r="H120" s="3"/>
      <c r="I120" s="3">
        <v>-0.15256420805529203</v>
      </c>
      <c r="J120" s="3">
        <v>5.5209776622433537E-5</v>
      </c>
      <c r="K120" s="3"/>
      <c r="L120" s="3">
        <v>-5.7848414743674914E-2</v>
      </c>
      <c r="M120" s="3">
        <v>0.27003062852549808</v>
      </c>
      <c r="N120" s="6">
        <f>--(M120&lt;=0.05)</f>
        <v>0</v>
      </c>
      <c r="O120" s="3">
        <v>4.7017187983124487E-2</v>
      </c>
      <c r="P120" s="3">
        <v>0.26708855124510178</v>
      </c>
      <c r="Q120" s="6">
        <f>--(P120&lt;=0.05)</f>
        <v>0</v>
      </c>
    </row>
    <row r="121" spans="2:17" x14ac:dyDescent="0.35">
      <c r="B121" t="s">
        <v>19</v>
      </c>
      <c r="C121" s="3">
        <v>5.961442231314551E-2</v>
      </c>
      <c r="D121" s="3">
        <v>4.6534849074892692E-2</v>
      </c>
      <c r="E121" s="3"/>
      <c r="F121" s="3">
        <v>0.20749131699282469</v>
      </c>
      <c r="G121" s="3">
        <v>1.0353260200425929E-2</v>
      </c>
      <c r="H121" s="3"/>
      <c r="I121" s="3">
        <v>0.11434911157654115</v>
      </c>
      <c r="J121" s="3">
        <v>3.6529244268709515E-2</v>
      </c>
      <c r="K121" s="3"/>
      <c r="L121" s="3">
        <v>-0.14787689467967918</v>
      </c>
      <c r="M121" s="3">
        <v>8.6597964039149655E-2</v>
      </c>
      <c r="N121" s="6">
        <f>--(M121&lt;=0.05)</f>
        <v>0</v>
      </c>
      <c r="O121" s="3">
        <v>-5.4734689263395642E-2</v>
      </c>
      <c r="P121" s="3">
        <v>0.38002307924738132</v>
      </c>
      <c r="Q121" s="6">
        <f>--(P121&lt;=0.05)</f>
        <v>0</v>
      </c>
    </row>
    <row r="122" spans="2:17" x14ac:dyDescent="0.35">
      <c r="B122" t="s">
        <v>72</v>
      </c>
      <c r="C122" s="3">
        <v>-1.4560920725498971E-2</v>
      </c>
      <c r="D122" s="3">
        <v>3.9835230334764216E-2</v>
      </c>
      <c r="E122" s="3"/>
      <c r="F122" s="3">
        <v>-7.1157820284515561E-2</v>
      </c>
      <c r="G122" s="3">
        <v>0.21245917713242446</v>
      </c>
      <c r="H122" s="3"/>
      <c r="I122" s="3">
        <v>-7.4845581549887186E-3</v>
      </c>
      <c r="J122" s="3">
        <v>0.60814346902213101</v>
      </c>
      <c r="K122" s="3"/>
      <c r="L122" s="3">
        <v>5.6596899559016589E-2</v>
      </c>
      <c r="M122" s="3">
        <v>0.32504578760254677</v>
      </c>
      <c r="N122" s="6">
        <f>--(M122&lt;=0.05)</f>
        <v>0</v>
      </c>
      <c r="O122" s="3">
        <v>-7.0763625705102529E-3</v>
      </c>
      <c r="P122" s="3">
        <v>0.66274932092744776</v>
      </c>
      <c r="Q122" s="6">
        <f>--(P122&lt;=0.05)</f>
        <v>0</v>
      </c>
    </row>
    <row r="123" spans="2:17" x14ac:dyDescent="0.35">
      <c r="B123" t="s">
        <v>17</v>
      </c>
      <c r="C123" s="3">
        <v>5.1406467443704251E-3</v>
      </c>
      <c r="D123" s="3">
        <v>0.45714268920682999</v>
      </c>
      <c r="E123" s="3"/>
      <c r="F123" s="3">
        <v>0.14163181239332134</v>
      </c>
      <c r="G123" s="3">
        <v>5.6790251406978465E-2</v>
      </c>
      <c r="H123" s="3"/>
      <c r="I123" s="3">
        <v>-2.4152122339244464E-2</v>
      </c>
      <c r="J123" s="3">
        <v>0.35244481818557105</v>
      </c>
      <c r="K123" s="3"/>
      <c r="L123" s="3">
        <v>-0.13649116564895092</v>
      </c>
      <c r="M123" s="3">
        <v>6.7565224903282539E-2</v>
      </c>
      <c r="N123" s="6">
        <f>--(M123&lt;=0.05)</f>
        <v>0</v>
      </c>
      <c r="O123" s="3">
        <v>2.9292769083614889E-2</v>
      </c>
      <c r="P123" s="3">
        <v>0.27578918449869061</v>
      </c>
      <c r="Q123" s="6">
        <f>--(P123&lt;=0.05)</f>
        <v>0</v>
      </c>
    </row>
    <row r="124" spans="2:17" x14ac:dyDescent="0.35">
      <c r="B124" t="s">
        <v>15</v>
      </c>
      <c r="C124" s="3">
        <v>-9.9574666972639392E-3</v>
      </c>
      <c r="D124" s="3">
        <v>0.13032512985932998</v>
      </c>
      <c r="E124" s="3"/>
      <c r="F124" s="3">
        <v>1.0468705564491199E-2</v>
      </c>
      <c r="G124" s="3">
        <v>0.85897033776581821</v>
      </c>
      <c r="H124" s="3"/>
      <c r="I124" s="3">
        <v>-9.1267505264223114E-3</v>
      </c>
      <c r="J124" s="3">
        <v>0.66819236460088649</v>
      </c>
      <c r="K124" s="3"/>
      <c r="L124" s="3">
        <v>-2.0426172261755138E-2</v>
      </c>
      <c r="M124" s="3">
        <v>0.73043315865752367</v>
      </c>
      <c r="N124" s="6">
        <f>--(M124&lt;=0.05)</f>
        <v>0</v>
      </c>
      <c r="O124" s="3">
        <v>-8.3071617084162774E-4</v>
      </c>
      <c r="P124" s="3">
        <v>0.97026680612455141</v>
      </c>
      <c r="Q124" s="6">
        <f>--(P124&lt;=0.05)</f>
        <v>0</v>
      </c>
    </row>
    <row r="125" spans="2:17" x14ac:dyDescent="0.35">
      <c r="B125" t="s">
        <v>74</v>
      </c>
      <c r="C125" s="3">
        <v>5.9431439302016775E-3</v>
      </c>
      <c r="D125" s="3">
        <v>0.13537841050988919</v>
      </c>
      <c r="E125" s="3"/>
      <c r="F125" s="3">
        <v>-7.2681875644564853E-2</v>
      </c>
      <c r="G125" s="3">
        <v>0.13895201054037387</v>
      </c>
      <c r="H125" s="3"/>
      <c r="I125" s="3">
        <v>1.5249526800793611E-2</v>
      </c>
      <c r="J125" s="3">
        <v>0.28272955943295708</v>
      </c>
      <c r="K125" s="3"/>
      <c r="L125" s="3">
        <v>7.862501957476653E-2</v>
      </c>
      <c r="M125" s="3">
        <v>0.11060712715521759</v>
      </c>
      <c r="N125" s="6">
        <f>--(M125&lt;=0.05)</f>
        <v>0</v>
      </c>
      <c r="O125" s="3">
        <v>-9.3063828705919338E-3</v>
      </c>
      <c r="P125" s="3">
        <v>0.52789570735902425</v>
      </c>
      <c r="Q125" s="6">
        <f>--(P125&lt;=0.05)</f>
        <v>0</v>
      </c>
    </row>
    <row r="126" spans="2:17" x14ac:dyDescent="0.35">
      <c r="B126" t="s">
        <v>73</v>
      </c>
      <c r="C126" s="3">
        <v>-3.3548904539698943E-2</v>
      </c>
      <c r="D126" s="3">
        <v>1.0085887984040864E-2</v>
      </c>
      <c r="E126" s="3"/>
      <c r="F126" s="3">
        <v>1.7043767954374567E-2</v>
      </c>
      <c r="G126" s="3">
        <v>0.59966374928652177</v>
      </c>
      <c r="H126" s="3"/>
      <c r="I126" s="3">
        <v>-7.7695482705534724E-2</v>
      </c>
      <c r="J126" s="3">
        <v>4.6372668028303865E-2</v>
      </c>
      <c r="K126" s="3"/>
      <c r="L126" s="3">
        <v>-5.059267249407351E-2</v>
      </c>
      <c r="M126" s="3">
        <v>0.14822097760706532</v>
      </c>
      <c r="N126" s="6">
        <f>--(M126&lt;=0.05)</f>
        <v>0</v>
      </c>
      <c r="O126" s="3">
        <v>4.4146578165835781E-2</v>
      </c>
      <c r="P126" s="3">
        <v>0.28307002527707859</v>
      </c>
      <c r="Q126" s="6">
        <f>--(P126&lt;=0.05)</f>
        <v>0</v>
      </c>
    </row>
    <row r="127" spans="2:17" x14ac:dyDescent="0.35">
      <c r="B127" t="s">
        <v>16</v>
      </c>
      <c r="C127" s="3">
        <v>2.164944516192302E-2</v>
      </c>
      <c r="D127" s="3">
        <v>3.3468003307383087E-2</v>
      </c>
      <c r="E127" s="3"/>
      <c r="F127" s="3">
        <v>-4.0206636050065248E-3</v>
      </c>
      <c r="G127" s="3">
        <v>0.95726198387814421</v>
      </c>
      <c r="H127" s="3"/>
      <c r="I127" s="3">
        <v>5.0002673731094349E-3</v>
      </c>
      <c r="J127" s="3">
        <v>0.84788369143964193</v>
      </c>
      <c r="K127" s="3"/>
      <c r="L127" s="3">
        <v>2.5670108766929545E-2</v>
      </c>
      <c r="M127" s="3">
        <v>0.73458027457694941</v>
      </c>
      <c r="N127" s="6">
        <f>--(M127&lt;=0.05)</f>
        <v>0</v>
      </c>
      <c r="O127" s="3">
        <v>1.6649177788813585E-2</v>
      </c>
      <c r="P127" s="3">
        <v>0.55189246855980367</v>
      </c>
      <c r="Q127" s="6">
        <f>--(P127&lt;=0.05)</f>
        <v>0</v>
      </c>
    </row>
    <row r="128" spans="2:17" x14ac:dyDescent="0.35">
      <c r="B128" t="s">
        <v>69</v>
      </c>
      <c r="C128" s="3">
        <v>-1.6549665171777805E-2</v>
      </c>
      <c r="D128" s="3">
        <v>0.50560504468797163</v>
      </c>
      <c r="E128" s="3"/>
      <c r="F128" s="3">
        <v>1.3502326756566152E-2</v>
      </c>
      <c r="G128" s="3">
        <v>0.76224153778421844</v>
      </c>
      <c r="H128" s="3"/>
      <c r="I128" s="3">
        <v>-8.7377969045757675E-3</v>
      </c>
      <c r="J128" s="3">
        <v>0.78355910922500271</v>
      </c>
      <c r="K128" s="3"/>
      <c r="L128" s="3">
        <v>-3.0051991928343957E-2</v>
      </c>
      <c r="M128" s="3">
        <v>0.55636497116670047</v>
      </c>
      <c r="N128" s="6">
        <f>--(M128&lt;=0.05)</f>
        <v>0</v>
      </c>
      <c r="O128" s="3">
        <v>-7.8118682672020379E-3</v>
      </c>
      <c r="P128" s="3">
        <v>0.84657214333682096</v>
      </c>
      <c r="Q128" s="6">
        <f>--(P128&lt;=0.05)</f>
        <v>0</v>
      </c>
    </row>
    <row r="129" spans="2:19" x14ac:dyDescent="0.35">
      <c r="B129" t="s">
        <v>14</v>
      </c>
      <c r="C129" s="3">
        <v>-9.2529081283198034E-2</v>
      </c>
      <c r="D129" s="3">
        <v>1.4248351546894078E-2</v>
      </c>
      <c r="E129" s="3"/>
      <c r="F129" s="3">
        <v>-9.2526715354779604E-2</v>
      </c>
      <c r="G129" s="3">
        <v>8.2802955088267849E-2</v>
      </c>
      <c r="H129" s="3"/>
      <c r="I129" s="3">
        <v>-3.0982176981460663E-2</v>
      </c>
      <c r="J129" s="3">
        <v>0.55353969609851816</v>
      </c>
      <c r="K129" s="3"/>
      <c r="L129" s="3">
        <v>-2.3659284184296414E-6</v>
      </c>
      <c r="M129" s="3">
        <v>0.99997111279870765</v>
      </c>
      <c r="N129" s="6">
        <f>--(M129&lt;=0.05)</f>
        <v>0</v>
      </c>
      <c r="O129" s="3">
        <v>-6.1546904301737371E-2</v>
      </c>
      <c r="P129" s="3">
        <v>0.33995336007461341</v>
      </c>
      <c r="Q129" s="6">
        <f>--(P129&lt;=0.05)</f>
        <v>0</v>
      </c>
    </row>
    <row r="130" spans="2:19" x14ac:dyDescent="0.35">
      <c r="B130" t="s">
        <v>12</v>
      </c>
      <c r="C130" s="3">
        <v>-8.7697632888333654E-2</v>
      </c>
      <c r="D130" s="3">
        <v>6.1440593262893639E-3</v>
      </c>
      <c r="E130" s="3"/>
      <c r="F130" s="3">
        <v>0.14454402205890213</v>
      </c>
      <c r="G130" s="3">
        <v>1.315239534323509E-2</v>
      </c>
      <c r="H130" s="3"/>
      <c r="I130" s="3">
        <v>-6.2794011346017586E-2</v>
      </c>
      <c r="J130" s="3">
        <v>0.2092631666780318</v>
      </c>
      <c r="K130" s="3"/>
      <c r="L130" s="3">
        <v>-0.23224165494723578</v>
      </c>
      <c r="M130" s="3">
        <v>4.7894336633058643E-4</v>
      </c>
      <c r="N130" s="6">
        <f>--(M130&lt;=0.05)</f>
        <v>1</v>
      </c>
      <c r="O130" s="3">
        <v>-2.4903621542316068E-2</v>
      </c>
      <c r="P130" s="3">
        <v>0.67490956277193215</v>
      </c>
      <c r="Q130" s="6">
        <f>--(P130&lt;=0.05)</f>
        <v>0</v>
      </c>
    </row>
    <row r="131" spans="2:19" x14ac:dyDescent="0.35">
      <c r="B131" t="s">
        <v>71</v>
      </c>
      <c r="C131" s="3">
        <v>-7.8755745545387446E-2</v>
      </c>
      <c r="D131" s="3">
        <v>8.3817310230216435E-6</v>
      </c>
      <c r="E131" s="3"/>
      <c r="F131" s="3">
        <v>5.4642419781631202E-2</v>
      </c>
      <c r="G131" s="3">
        <v>0.15704199135103392</v>
      </c>
      <c r="H131" s="3"/>
      <c r="I131" s="3">
        <v>-2.4625782785956563E-2</v>
      </c>
      <c r="J131" s="3">
        <v>0.45092749572226665</v>
      </c>
      <c r="K131" s="3"/>
      <c r="L131" s="3">
        <v>-0.13339816532701865</v>
      </c>
      <c r="M131" s="3">
        <v>1.6828989768380431E-3</v>
      </c>
      <c r="N131" s="6">
        <f>--(M131&lt;=0.05)</f>
        <v>1</v>
      </c>
      <c r="O131" s="3">
        <v>-5.4129962759430883E-2</v>
      </c>
      <c r="P131" s="3">
        <v>0.14501406375782788</v>
      </c>
      <c r="Q131" s="6">
        <f>--(P131&lt;=0.05)</f>
        <v>0</v>
      </c>
    </row>
    <row r="132" spans="2:19" x14ac:dyDescent="0.35">
      <c r="B132" t="s">
        <v>70</v>
      </c>
      <c r="C132" s="3">
        <v>2.2282945983492786E-2</v>
      </c>
      <c r="D132" s="3">
        <v>0.28059689039534375</v>
      </c>
      <c r="E132" s="3"/>
      <c r="F132" s="3">
        <v>5.4328691419477937E-3</v>
      </c>
      <c r="G132" s="3">
        <v>0.87401687424543906</v>
      </c>
      <c r="H132" s="3"/>
      <c r="I132" s="3">
        <v>-5.3165710645499686E-3</v>
      </c>
      <c r="J132" s="3">
        <v>0.84655538725145352</v>
      </c>
      <c r="K132" s="3"/>
      <c r="L132" s="3">
        <v>1.6850076841544992E-2</v>
      </c>
      <c r="M132" s="3">
        <v>0.67362237574056594</v>
      </c>
      <c r="N132" s="6">
        <f>--(M132&lt;=0.05)</f>
        <v>0</v>
      </c>
      <c r="O132" s="3">
        <v>2.7599517048042754E-2</v>
      </c>
      <c r="P132" s="3">
        <v>0.42196864578349147</v>
      </c>
      <c r="Q132" s="6">
        <f>--(P132&lt;=0.05)</f>
        <v>0</v>
      </c>
    </row>
    <row r="133" spans="2:19" x14ac:dyDescent="0.35">
      <c r="B133" t="s">
        <v>13</v>
      </c>
      <c r="C133" s="3">
        <v>-0.13641398522145898</v>
      </c>
      <c r="D133" s="3">
        <v>2.0352981573634743E-4</v>
      </c>
      <c r="E133" s="3"/>
      <c r="F133" s="3">
        <v>-8.4546178483899947E-2</v>
      </c>
      <c r="G133" s="3">
        <v>0.20183336471519064</v>
      </c>
      <c r="H133" s="3"/>
      <c r="I133" s="3">
        <v>-0.18805326499331793</v>
      </c>
      <c r="J133" s="3">
        <v>8.7485773241047227E-4</v>
      </c>
      <c r="K133" s="3"/>
      <c r="L133" s="3">
        <v>-5.186780673755903E-2</v>
      </c>
      <c r="M133" s="3">
        <v>0.49345889891752348</v>
      </c>
      <c r="N133" s="6">
        <f>--(M133&lt;=0.05)</f>
        <v>0</v>
      </c>
      <c r="O133" s="3">
        <v>5.1639279771858948E-2</v>
      </c>
      <c r="P133" s="3">
        <v>0.44352675974951938</v>
      </c>
      <c r="Q133" s="6">
        <f>--(P133&lt;=0.05)</f>
        <v>0</v>
      </c>
    </row>
    <row r="134" spans="2:19" x14ac:dyDescent="0.35">
      <c r="B134" t="s">
        <v>93</v>
      </c>
      <c r="C134" s="3">
        <v>2.9752645359488072E-2</v>
      </c>
      <c r="D134" s="3">
        <v>0.16377174283744744</v>
      </c>
      <c r="E134" s="3"/>
      <c r="F134" s="3">
        <v>-4.8812199821510638E-2</v>
      </c>
      <c r="G134" s="3">
        <v>0.37688197980671068</v>
      </c>
      <c r="H134" s="3"/>
      <c r="I134" s="3">
        <v>1.3911160832499547E-2</v>
      </c>
      <c r="J134" s="3">
        <v>0.68661733524504509</v>
      </c>
      <c r="K134" s="3"/>
      <c r="L134" s="3">
        <v>7.856484518099871E-2</v>
      </c>
      <c r="M134" s="3">
        <v>0.18467431523811384</v>
      </c>
      <c r="N134" s="6">
        <f>--(M134&lt;=0.05)</f>
        <v>0</v>
      </c>
      <c r="O134" s="3">
        <v>1.5841484526988525E-2</v>
      </c>
      <c r="P134" s="3">
        <v>0.69614340569094435</v>
      </c>
      <c r="Q134" s="6">
        <f>--(P134&lt;=0.05)</f>
        <v>0</v>
      </c>
    </row>
    <row r="135" spans="2:19" x14ac:dyDescent="0.35">
      <c r="B135" t="s">
        <v>38</v>
      </c>
      <c r="C135" s="3">
        <v>-0.18662707988580207</v>
      </c>
      <c r="D135" s="3">
        <v>1.7093882087593215E-8</v>
      </c>
      <c r="E135" s="3"/>
      <c r="F135" s="3">
        <v>-8.6709377209156502E-2</v>
      </c>
      <c r="G135" s="3">
        <v>0.13878535292668781</v>
      </c>
      <c r="H135" s="3"/>
      <c r="I135" s="3">
        <v>-3.7933825909209629E-2</v>
      </c>
      <c r="J135" s="3">
        <v>0.5164736713444702</v>
      </c>
      <c r="K135" s="3"/>
      <c r="L135" s="3">
        <v>-9.991770267664557E-2</v>
      </c>
      <c r="M135" s="3">
        <v>0.13750144431174505</v>
      </c>
      <c r="N135" s="6">
        <f>--(M135&lt;=0.05)</f>
        <v>0</v>
      </c>
      <c r="O135" s="3">
        <v>-0.14869325397659244</v>
      </c>
      <c r="P135" s="3">
        <v>2.6885022749251863E-2</v>
      </c>
      <c r="Q135" s="6">
        <f>--(P135&lt;=0.05)</f>
        <v>1</v>
      </c>
    </row>
    <row r="136" spans="2:19" x14ac:dyDescent="0.35">
      <c r="B136" t="s">
        <v>36</v>
      </c>
      <c r="C136" s="3">
        <v>-5.9873917024125256E-2</v>
      </c>
      <c r="D136" s="3">
        <v>4.130741776570046E-2</v>
      </c>
      <c r="E136" s="3"/>
      <c r="F136" s="3">
        <v>5.7716484208593877E-2</v>
      </c>
      <c r="G136" s="3">
        <v>0.31965079203536617</v>
      </c>
      <c r="H136" s="3"/>
      <c r="I136" s="3">
        <v>2.1865498749457979E-2</v>
      </c>
      <c r="J136" s="3">
        <v>0.69651256837268472</v>
      </c>
      <c r="K136" s="3"/>
      <c r="L136" s="3">
        <v>-0.11759040123271913</v>
      </c>
      <c r="M136" s="3">
        <v>7.0425586348357161E-2</v>
      </c>
      <c r="N136" s="6">
        <f>--(M136&lt;=0.05)</f>
        <v>0</v>
      </c>
      <c r="O136" s="3">
        <v>-8.1739415773583235E-2</v>
      </c>
      <c r="P136" s="3">
        <v>0.19642973736996661</v>
      </c>
      <c r="Q136" s="6">
        <f>--(P136&lt;=0.05)</f>
        <v>0</v>
      </c>
    </row>
    <row r="137" spans="2:19" x14ac:dyDescent="0.35">
      <c r="B137" t="s">
        <v>95</v>
      </c>
      <c r="C137" s="3">
        <v>-1.5104421623496123E-2</v>
      </c>
      <c r="D137" s="3">
        <v>0.34001941862189877</v>
      </c>
      <c r="E137" s="3"/>
      <c r="F137" s="3">
        <v>0.11742981971742694</v>
      </c>
      <c r="G137" s="3">
        <v>7.4645064443441544E-3</v>
      </c>
      <c r="H137" s="3"/>
      <c r="I137" s="3">
        <v>3.1931878128312774E-2</v>
      </c>
      <c r="J137" s="3">
        <v>0.40122336871809905</v>
      </c>
      <c r="K137" s="3"/>
      <c r="L137" s="3">
        <v>-0.13253424134092306</v>
      </c>
      <c r="M137" s="3">
        <v>4.5056259090532347E-3</v>
      </c>
      <c r="N137" s="6">
        <f>--(M137&lt;=0.05)</f>
        <v>1</v>
      </c>
      <c r="O137" s="3">
        <v>-4.7036299751808897E-2</v>
      </c>
      <c r="P137" s="3">
        <v>0.25362117168836207</v>
      </c>
      <c r="Q137" s="6">
        <f>--(P137&lt;=0.05)</f>
        <v>0</v>
      </c>
    </row>
    <row r="138" spans="2:19" x14ac:dyDescent="0.35">
      <c r="B138" t="s">
        <v>94</v>
      </c>
      <c r="C138" s="3">
        <v>0.10218711943797076</v>
      </c>
      <c r="D138" s="3">
        <v>6.6781535856819119E-10</v>
      </c>
      <c r="E138" s="3"/>
      <c r="F138" s="3">
        <v>-5.0878995012843986E-2</v>
      </c>
      <c r="G138" s="3">
        <v>0.1324526267918511</v>
      </c>
      <c r="H138" s="3"/>
      <c r="I138" s="3">
        <v>8.1956924718594393E-2</v>
      </c>
      <c r="J138" s="3">
        <v>4.3482489431745375E-3</v>
      </c>
      <c r="K138" s="3"/>
      <c r="L138" s="3">
        <v>0.15306611445081475</v>
      </c>
      <c r="M138" s="3">
        <v>4.7961780597960413E-5</v>
      </c>
      <c r="N138" s="6">
        <f>--(M138&lt;=0.05)</f>
        <v>1</v>
      </c>
      <c r="O138" s="3">
        <v>2.0230194719376371E-2</v>
      </c>
      <c r="P138" s="3">
        <v>0.54187459483845224</v>
      </c>
      <c r="Q138" s="6">
        <f>--(P138&lt;=0.05)</f>
        <v>0</v>
      </c>
    </row>
    <row r="139" spans="2:19" x14ac:dyDescent="0.35">
      <c r="B139" t="s">
        <v>37</v>
      </c>
      <c r="C139" s="3">
        <v>0.10705134396725513</v>
      </c>
      <c r="D139" s="3">
        <v>1.2430365854616543E-3</v>
      </c>
      <c r="E139" s="3"/>
      <c r="F139" s="3">
        <v>0.16038356151843319</v>
      </c>
      <c r="G139" s="3">
        <v>1.5616580953908832E-2</v>
      </c>
      <c r="H139" s="3"/>
      <c r="I139" s="3">
        <v>5.3529660422520053E-2</v>
      </c>
      <c r="J139" s="3">
        <v>0.38477754920766216</v>
      </c>
      <c r="K139" s="3"/>
      <c r="L139" s="3">
        <v>-5.3332217551178063E-2</v>
      </c>
      <c r="M139" s="3">
        <v>0.47204711664720667</v>
      </c>
      <c r="N139" s="6">
        <f>--(M139&lt;=0.05)</f>
        <v>0</v>
      </c>
      <c r="O139" s="3">
        <v>5.3521683544735077E-2</v>
      </c>
      <c r="P139" s="3">
        <v>0.4441681123172434</v>
      </c>
      <c r="Q139" s="6">
        <f>--(P139&lt;=0.05)</f>
        <v>0</v>
      </c>
    </row>
    <row r="140" spans="2:19" x14ac:dyDescent="0.35">
      <c r="B140" s="9" t="s">
        <v>144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7">
        <f>+SUM(N8:N139)</f>
        <v>28</v>
      </c>
      <c r="O140" s="1"/>
      <c r="P140" s="1"/>
      <c r="Q140" s="7">
        <f>+SUM(Q8:Q139)</f>
        <v>13</v>
      </c>
      <c r="R140" s="1"/>
      <c r="S140" s="1"/>
    </row>
    <row r="141" spans="2:19" x14ac:dyDescent="0.35">
      <c r="B141" s="9" t="s">
        <v>145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8">
        <f>+N140/132</f>
        <v>0.21212121212121213</v>
      </c>
      <c r="O141" s="1"/>
      <c r="P141" s="1"/>
      <c r="Q141" s="8">
        <f>+Q140/132</f>
        <v>9.8484848484848481E-2</v>
      </c>
      <c r="R141" s="1"/>
      <c r="S141" s="1"/>
    </row>
    <row r="142" spans="2:19" x14ac:dyDescent="0.3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O142" s="1"/>
      <c r="P142" s="1"/>
      <c r="R142" s="1"/>
      <c r="S142" s="1"/>
    </row>
    <row r="143" spans="2:19" x14ac:dyDescent="0.3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O143" s="1"/>
      <c r="P143" s="1"/>
      <c r="R143" s="1"/>
      <c r="S143" s="1"/>
    </row>
    <row r="144" spans="2:19" x14ac:dyDescent="0.3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O144" s="1"/>
      <c r="P144" s="1"/>
      <c r="R144" s="1"/>
      <c r="S144" s="1"/>
    </row>
    <row r="145" spans="2:19" x14ac:dyDescent="0.3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O145" s="1"/>
      <c r="P145" s="1"/>
      <c r="R145" s="1"/>
      <c r="S145" s="1"/>
    </row>
    <row r="146" spans="2:19" x14ac:dyDescent="0.3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O146" s="1"/>
      <c r="P146" s="1"/>
      <c r="R146" s="1"/>
      <c r="S146" s="1"/>
    </row>
    <row r="147" spans="2:19" x14ac:dyDescent="0.3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O147" s="1"/>
      <c r="P147" s="1"/>
      <c r="R147" s="1"/>
      <c r="S147" s="1"/>
    </row>
    <row r="148" spans="2:19" x14ac:dyDescent="0.3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O148" s="1"/>
      <c r="P148" s="1"/>
      <c r="R148" s="1"/>
      <c r="S148" s="1"/>
    </row>
    <row r="149" spans="2:19" x14ac:dyDescent="0.3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O149" s="1"/>
      <c r="P149" s="1"/>
      <c r="R149" s="1"/>
      <c r="S149" s="1"/>
    </row>
    <row r="150" spans="2:19" x14ac:dyDescent="0.3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O150" s="1"/>
      <c r="P150" s="1"/>
      <c r="R150" s="1"/>
      <c r="S150" s="1"/>
    </row>
    <row r="151" spans="2:19" x14ac:dyDescent="0.3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O151" s="1"/>
      <c r="P151" s="1"/>
      <c r="R151" s="1"/>
      <c r="S151" s="1"/>
    </row>
    <row r="152" spans="2:19" x14ac:dyDescent="0.3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O152" s="1"/>
      <c r="P152" s="1"/>
      <c r="R152" s="1"/>
      <c r="S152" s="1"/>
    </row>
    <row r="153" spans="2:19" x14ac:dyDescent="0.3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O153" s="1"/>
      <c r="P153" s="1"/>
      <c r="R153" s="1"/>
      <c r="S153" s="1"/>
    </row>
    <row r="154" spans="2:19" x14ac:dyDescent="0.3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O154" s="1"/>
      <c r="P154" s="1"/>
      <c r="R154" s="1"/>
      <c r="S154" s="1"/>
    </row>
    <row r="155" spans="2:19" x14ac:dyDescent="0.3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O155" s="1"/>
      <c r="P155" s="1"/>
      <c r="R155" s="1"/>
      <c r="S155" s="1"/>
    </row>
    <row r="156" spans="2:19" x14ac:dyDescent="0.3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O156" s="1"/>
      <c r="P156" s="1"/>
      <c r="R156" s="1"/>
      <c r="S156" s="1"/>
    </row>
    <row r="157" spans="2:19" x14ac:dyDescent="0.3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O157" s="1"/>
      <c r="P157" s="1"/>
      <c r="R157" s="1"/>
      <c r="S157" s="1"/>
    </row>
    <row r="158" spans="2:19" x14ac:dyDescent="0.3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O158" s="1"/>
      <c r="P158" s="1"/>
      <c r="R158" s="1"/>
      <c r="S158" s="1"/>
    </row>
    <row r="159" spans="2:19" x14ac:dyDescent="0.3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O159" s="1"/>
      <c r="P159" s="1"/>
      <c r="R159" s="1"/>
      <c r="S159" s="1"/>
    </row>
    <row r="160" spans="2:19" x14ac:dyDescent="0.3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O160" s="1"/>
      <c r="P160" s="1"/>
      <c r="R160" s="1"/>
      <c r="S160" s="1"/>
    </row>
    <row r="161" spans="2:19" x14ac:dyDescent="0.3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O161" s="1"/>
      <c r="P161" s="1"/>
      <c r="R161" s="1"/>
      <c r="S161" s="1"/>
    </row>
    <row r="162" spans="2:19" x14ac:dyDescent="0.3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O162" s="1"/>
      <c r="P162" s="1"/>
      <c r="R162" s="1"/>
      <c r="S162" s="1"/>
    </row>
    <row r="163" spans="2:19" x14ac:dyDescent="0.3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O163" s="1"/>
      <c r="P163" s="1"/>
      <c r="R163" s="1"/>
      <c r="S163" s="1"/>
    </row>
    <row r="164" spans="2:19" x14ac:dyDescent="0.3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O164" s="1"/>
      <c r="P164" s="1"/>
      <c r="R164" s="1"/>
      <c r="S164" s="1"/>
    </row>
    <row r="165" spans="2:19" x14ac:dyDescent="0.3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O165" s="1"/>
      <c r="P165" s="1"/>
      <c r="R165" s="1"/>
      <c r="S165" s="1"/>
    </row>
    <row r="166" spans="2:19" x14ac:dyDescent="0.3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O166" s="1"/>
      <c r="P166" s="1"/>
      <c r="R166" s="1"/>
      <c r="S166" s="1"/>
    </row>
    <row r="167" spans="2:19" x14ac:dyDescent="0.3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O167" s="1"/>
      <c r="P167" s="1"/>
      <c r="R167" s="1"/>
      <c r="S167" s="1"/>
    </row>
    <row r="168" spans="2:19" x14ac:dyDescent="0.3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O168" s="1"/>
      <c r="P168" s="1"/>
      <c r="R168" s="1"/>
      <c r="S168" s="1"/>
    </row>
    <row r="169" spans="2:19" x14ac:dyDescent="0.3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O169" s="1"/>
      <c r="P169" s="1"/>
      <c r="R169" s="1"/>
      <c r="S169" s="1"/>
    </row>
    <row r="170" spans="2:19" x14ac:dyDescent="0.3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O170" s="1"/>
      <c r="P170" s="1"/>
      <c r="R170" s="1"/>
      <c r="S170" s="1"/>
    </row>
    <row r="171" spans="2:19" x14ac:dyDescent="0.3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O171" s="1"/>
      <c r="P171" s="1"/>
      <c r="R171" s="1"/>
      <c r="S171" s="1"/>
    </row>
    <row r="172" spans="2:19" x14ac:dyDescent="0.3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O172" s="1"/>
      <c r="P172" s="1"/>
      <c r="R172" s="1"/>
      <c r="S172" s="1"/>
    </row>
    <row r="173" spans="2:19" x14ac:dyDescent="0.3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O173" s="1"/>
      <c r="P173" s="1"/>
      <c r="R173" s="1"/>
      <c r="S173" s="1"/>
    </row>
    <row r="174" spans="2:19" x14ac:dyDescent="0.3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O174" s="1"/>
      <c r="P174" s="1"/>
      <c r="R174" s="1"/>
      <c r="S174" s="1"/>
    </row>
    <row r="175" spans="2:19" x14ac:dyDescent="0.3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O175" s="1"/>
      <c r="P175" s="1"/>
      <c r="R175" s="1"/>
      <c r="S175" s="1"/>
    </row>
    <row r="176" spans="2:19" x14ac:dyDescent="0.3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O176" s="1"/>
      <c r="P176" s="1"/>
      <c r="R176" s="1"/>
      <c r="S176" s="1"/>
    </row>
    <row r="177" spans="2:19" x14ac:dyDescent="0.3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O177" s="1"/>
      <c r="P177" s="1"/>
      <c r="R177" s="1"/>
      <c r="S177" s="1"/>
    </row>
    <row r="178" spans="2:19" x14ac:dyDescent="0.3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O178" s="1"/>
      <c r="P178" s="1"/>
      <c r="R178" s="1"/>
      <c r="S178" s="1"/>
    </row>
    <row r="179" spans="2:19" x14ac:dyDescent="0.3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O179" s="1"/>
      <c r="P179" s="1"/>
      <c r="R179" s="1"/>
      <c r="S179" s="1"/>
    </row>
    <row r="180" spans="2:19" x14ac:dyDescent="0.3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O180" s="1"/>
      <c r="P180" s="1"/>
      <c r="R180" s="1"/>
      <c r="S180" s="1"/>
    </row>
    <row r="181" spans="2:19" x14ac:dyDescent="0.3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O181" s="1"/>
      <c r="P181" s="1"/>
      <c r="R181" s="1"/>
      <c r="S181" s="1"/>
    </row>
    <row r="182" spans="2:19" x14ac:dyDescent="0.3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O182" s="1"/>
      <c r="P182" s="1"/>
      <c r="R182" s="1"/>
      <c r="S182" s="1"/>
    </row>
    <row r="183" spans="2:19" x14ac:dyDescent="0.3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O183" s="1"/>
      <c r="P183" s="1"/>
      <c r="R183" s="1"/>
      <c r="S183" s="1"/>
    </row>
    <row r="184" spans="2:19" x14ac:dyDescent="0.3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O184" s="1"/>
      <c r="P184" s="1"/>
      <c r="R184" s="1"/>
      <c r="S184" s="1"/>
    </row>
    <row r="185" spans="2:19" x14ac:dyDescent="0.3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O185" s="1"/>
      <c r="P185" s="1"/>
      <c r="R185" s="1"/>
      <c r="S185" s="1"/>
    </row>
    <row r="186" spans="2:19" x14ac:dyDescent="0.3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O186" s="1"/>
      <c r="P186" s="1"/>
      <c r="R186" s="1"/>
      <c r="S186" s="1"/>
    </row>
    <row r="187" spans="2:19" x14ac:dyDescent="0.3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O187" s="1"/>
      <c r="P187" s="1"/>
      <c r="R187" s="1"/>
      <c r="S187" s="1"/>
    </row>
    <row r="188" spans="2:19" x14ac:dyDescent="0.3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O188" s="1"/>
      <c r="P188" s="1"/>
      <c r="R188" s="1"/>
      <c r="S188" s="1"/>
    </row>
    <row r="189" spans="2:19" x14ac:dyDescent="0.3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O189" s="1"/>
      <c r="P189" s="1"/>
      <c r="R189" s="1"/>
      <c r="S189" s="1"/>
    </row>
    <row r="190" spans="2:19" x14ac:dyDescent="0.3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O190" s="1"/>
      <c r="P190" s="1"/>
      <c r="R190" s="1"/>
      <c r="S190" s="1"/>
    </row>
    <row r="191" spans="2:19" x14ac:dyDescent="0.3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O191" s="1"/>
      <c r="P191" s="1"/>
      <c r="R191" s="1"/>
      <c r="S191" s="1"/>
    </row>
    <row r="192" spans="2:19" x14ac:dyDescent="0.3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O192" s="1"/>
      <c r="P192" s="1"/>
      <c r="R192" s="1"/>
      <c r="S192" s="1"/>
    </row>
    <row r="193" spans="2:19" x14ac:dyDescent="0.3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O193" s="1"/>
      <c r="P193" s="1"/>
      <c r="R193" s="1"/>
      <c r="S193" s="1"/>
    </row>
    <row r="194" spans="2:19" x14ac:dyDescent="0.3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O194" s="1"/>
      <c r="P194" s="1"/>
      <c r="R194" s="1"/>
      <c r="S194" s="1"/>
    </row>
    <row r="195" spans="2:19" x14ac:dyDescent="0.3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O195" s="1"/>
      <c r="P195" s="1"/>
      <c r="R195" s="1"/>
      <c r="S195" s="1"/>
    </row>
    <row r="196" spans="2:19" x14ac:dyDescent="0.3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O196" s="1"/>
      <c r="P196" s="1"/>
      <c r="R196" s="1"/>
      <c r="S196" s="1"/>
    </row>
    <row r="197" spans="2:19" x14ac:dyDescent="0.3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O197" s="1"/>
      <c r="P197" s="1"/>
      <c r="R197" s="1"/>
      <c r="S197" s="1"/>
    </row>
    <row r="198" spans="2:19" x14ac:dyDescent="0.3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O198" s="1"/>
      <c r="P198" s="1"/>
      <c r="R198" s="1"/>
      <c r="S198" s="1"/>
    </row>
    <row r="199" spans="2:19" x14ac:dyDescent="0.3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O199" s="1"/>
      <c r="P199" s="1"/>
      <c r="R199" s="1"/>
      <c r="S199" s="1"/>
    </row>
    <row r="200" spans="2:19" x14ac:dyDescent="0.3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O200" s="1"/>
      <c r="P200" s="1"/>
      <c r="R200" s="1"/>
      <c r="S200" s="1"/>
    </row>
    <row r="201" spans="2:19" x14ac:dyDescent="0.3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O201" s="1"/>
      <c r="P201" s="1"/>
      <c r="R201" s="1"/>
      <c r="S201" s="1"/>
    </row>
    <row r="202" spans="2:19" x14ac:dyDescent="0.3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O202" s="1"/>
      <c r="P202" s="1"/>
      <c r="R202" s="1"/>
      <c r="S202" s="1"/>
    </row>
    <row r="203" spans="2:19" x14ac:dyDescent="0.3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O203" s="1"/>
      <c r="P203" s="1"/>
      <c r="R203" s="1"/>
      <c r="S203" s="1"/>
    </row>
    <row r="204" spans="2:19" x14ac:dyDescent="0.3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O204" s="1"/>
      <c r="P204" s="1"/>
      <c r="R204" s="1"/>
      <c r="S204" s="1"/>
    </row>
    <row r="205" spans="2:19" x14ac:dyDescent="0.3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O205" s="1"/>
      <c r="P205" s="1"/>
      <c r="R205" s="1"/>
      <c r="S205" s="1"/>
    </row>
    <row r="206" spans="2:19" x14ac:dyDescent="0.3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O206" s="1"/>
      <c r="P206" s="1"/>
      <c r="R206" s="1"/>
      <c r="S206" s="1"/>
    </row>
    <row r="207" spans="2:19" x14ac:dyDescent="0.3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O207" s="1"/>
      <c r="P207" s="1"/>
      <c r="R207" s="1"/>
      <c r="S207" s="1"/>
    </row>
    <row r="208" spans="2:19" x14ac:dyDescent="0.3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O208" s="1"/>
      <c r="P208" s="1"/>
      <c r="R208" s="1"/>
      <c r="S208" s="1"/>
    </row>
    <row r="209" spans="2:19" x14ac:dyDescent="0.3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O209" s="1"/>
      <c r="P209" s="1"/>
      <c r="R209" s="1"/>
      <c r="S209" s="1"/>
    </row>
    <row r="210" spans="2:19" x14ac:dyDescent="0.3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O210" s="1"/>
      <c r="P210" s="1"/>
      <c r="R210" s="1"/>
      <c r="S210" s="1"/>
    </row>
    <row r="211" spans="2:19" x14ac:dyDescent="0.3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O211" s="1"/>
      <c r="P211" s="1"/>
      <c r="R211" s="1"/>
      <c r="S211" s="1"/>
    </row>
    <row r="212" spans="2:19" x14ac:dyDescent="0.3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O212" s="1"/>
      <c r="P212" s="1"/>
      <c r="R212" s="1"/>
      <c r="S212" s="1"/>
    </row>
    <row r="213" spans="2:19" x14ac:dyDescent="0.3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O213" s="1"/>
      <c r="P213" s="1"/>
      <c r="R213" s="1"/>
      <c r="S213" s="1"/>
    </row>
    <row r="214" spans="2:19" x14ac:dyDescent="0.3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O214" s="1"/>
      <c r="P214" s="1"/>
      <c r="R214" s="1"/>
      <c r="S214" s="1"/>
    </row>
    <row r="215" spans="2:19" x14ac:dyDescent="0.3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O215" s="1"/>
      <c r="P215" s="1"/>
      <c r="R215" s="1"/>
      <c r="S215" s="1"/>
    </row>
    <row r="216" spans="2:19" x14ac:dyDescent="0.3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O216" s="1"/>
      <c r="P216" s="1"/>
      <c r="R216" s="1"/>
      <c r="S216" s="1"/>
    </row>
    <row r="217" spans="2:19" x14ac:dyDescent="0.3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O217" s="1"/>
      <c r="P217" s="1"/>
      <c r="R217" s="1"/>
      <c r="S217" s="1"/>
    </row>
    <row r="218" spans="2:19" x14ac:dyDescent="0.3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O218" s="1"/>
      <c r="P218" s="1"/>
      <c r="R218" s="1"/>
      <c r="S218" s="1"/>
    </row>
    <row r="219" spans="2:19" x14ac:dyDescent="0.3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O219" s="1"/>
      <c r="P219" s="1"/>
      <c r="R219" s="1"/>
      <c r="S219" s="1"/>
    </row>
    <row r="220" spans="2:19" x14ac:dyDescent="0.3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O220" s="1"/>
      <c r="P220" s="1"/>
      <c r="R220" s="1"/>
      <c r="S220" s="1"/>
    </row>
    <row r="221" spans="2:19" x14ac:dyDescent="0.3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O221" s="1"/>
      <c r="P221" s="1"/>
      <c r="R221" s="1"/>
      <c r="S221" s="1"/>
    </row>
    <row r="222" spans="2:19" x14ac:dyDescent="0.3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O222" s="1"/>
      <c r="P222" s="1"/>
      <c r="R222" s="1"/>
      <c r="S222" s="1"/>
    </row>
    <row r="223" spans="2:19" x14ac:dyDescent="0.3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O223" s="1"/>
      <c r="P223" s="1"/>
      <c r="R223" s="1"/>
      <c r="S223" s="1"/>
    </row>
    <row r="224" spans="2:19" x14ac:dyDescent="0.3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O224" s="1"/>
      <c r="P224" s="1"/>
      <c r="R224" s="1"/>
      <c r="S224" s="1"/>
    </row>
    <row r="225" spans="2:19" x14ac:dyDescent="0.3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O225" s="1"/>
      <c r="P225" s="1"/>
      <c r="R225" s="1"/>
      <c r="S225" s="1"/>
    </row>
    <row r="226" spans="2:19" x14ac:dyDescent="0.3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O226" s="1"/>
      <c r="P226" s="1"/>
      <c r="R226" s="1"/>
      <c r="S226" s="1"/>
    </row>
  </sheetData>
  <sortState xmlns:xlrd2="http://schemas.microsoft.com/office/spreadsheetml/2017/richdata2" ref="B8:Q139">
    <sortCondition ref="B8:B1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141"/>
  <sheetViews>
    <sheetView topLeftCell="A127" workbookViewId="0">
      <selection activeCell="B8" sqref="B8:R139"/>
    </sheetView>
  </sheetViews>
  <sheetFormatPr defaultColWidth="10.90625" defaultRowHeight="14.5" x14ac:dyDescent="0.35"/>
  <cols>
    <col min="2" max="2" width="18.6328125" customWidth="1"/>
    <col min="3" max="4" width="11.6328125" customWidth="1"/>
    <col min="5" max="5" width="1.81640625" bestFit="1" customWidth="1"/>
    <col min="6" max="7" width="11.6328125" customWidth="1"/>
    <col min="8" max="8" width="1.81640625" bestFit="1" customWidth="1"/>
    <col min="9" max="10" width="11.6328125" customWidth="1"/>
    <col min="11" max="11" width="1.81640625" bestFit="1" customWidth="1"/>
    <col min="12" max="13" width="11.6328125" customWidth="1"/>
    <col min="14" max="14" width="6.54296875" bestFit="1" customWidth="1"/>
    <col min="15" max="15" width="1.81640625" bestFit="1" customWidth="1"/>
    <col min="16" max="17" width="11.6328125" customWidth="1"/>
    <col min="18" max="18" width="6.54296875" bestFit="1" customWidth="1"/>
    <col min="19" max="19" width="1.81640625" bestFit="1" customWidth="1"/>
    <col min="20" max="20" width="14.36328125" bestFit="1" customWidth="1"/>
  </cols>
  <sheetData>
    <row r="2" spans="2:21" x14ac:dyDescent="0.35">
      <c r="B2" s="2" t="s">
        <v>114</v>
      </c>
    </row>
    <row r="3" spans="2:21" x14ac:dyDescent="0.35">
      <c r="B3" t="s">
        <v>115</v>
      </c>
    </row>
    <row r="5" spans="2:21" x14ac:dyDescent="0.35">
      <c r="B5" s="9" t="s">
        <v>139</v>
      </c>
    </row>
    <row r="6" spans="2:21" s="2" customFormat="1" x14ac:dyDescent="0.35">
      <c r="L6" s="4" t="s">
        <v>136</v>
      </c>
      <c r="P6" s="4" t="s">
        <v>137</v>
      </c>
      <c r="T6" s="4"/>
    </row>
    <row r="7" spans="2:21" s="5" customFormat="1" x14ac:dyDescent="0.35">
      <c r="C7" s="4" t="s">
        <v>140</v>
      </c>
      <c r="D7" s="4" t="s">
        <v>134</v>
      </c>
      <c r="E7" s="4"/>
      <c r="F7" s="4" t="s">
        <v>141</v>
      </c>
      <c r="G7" s="4" t="s">
        <v>134</v>
      </c>
      <c r="H7" s="4"/>
      <c r="I7" s="4" t="s">
        <v>142</v>
      </c>
      <c r="J7" s="4" t="s">
        <v>134</v>
      </c>
      <c r="K7" s="4"/>
      <c r="L7" s="4" t="s">
        <v>135</v>
      </c>
      <c r="M7" s="4" t="s">
        <v>134</v>
      </c>
      <c r="N7" s="5" t="s">
        <v>143</v>
      </c>
      <c r="O7" s="4"/>
      <c r="P7" s="4" t="s">
        <v>135</v>
      </c>
      <c r="Q7" s="4" t="s">
        <v>134</v>
      </c>
      <c r="R7" s="5" t="s">
        <v>143</v>
      </c>
      <c r="S7" s="4"/>
      <c r="T7" s="4"/>
      <c r="U7" s="4"/>
    </row>
    <row r="8" spans="2:21" x14ac:dyDescent="0.35">
      <c r="B8" t="s">
        <v>78</v>
      </c>
      <c r="C8" s="3">
        <v>7.1386962309885449E-2</v>
      </c>
      <c r="D8" s="3">
        <v>0.10145796671794605</v>
      </c>
      <c r="E8" s="3"/>
      <c r="F8" s="3">
        <v>1.8928513061429175E-3</v>
      </c>
      <c r="G8" s="3">
        <v>0.98218986684383047</v>
      </c>
      <c r="H8" s="3"/>
      <c r="I8" s="3">
        <v>0.10460030587139846</v>
      </c>
      <c r="J8" s="3">
        <v>0.19433655031169428</v>
      </c>
      <c r="K8" s="3"/>
      <c r="L8" s="3">
        <v>6.9494111003742531E-2</v>
      </c>
      <c r="M8" s="3">
        <v>0.46605022717018141</v>
      </c>
      <c r="N8" s="6">
        <f>--(M8&lt;=0.05)</f>
        <v>0</v>
      </c>
      <c r="P8" s="3">
        <v>-3.3213343561513065E-2</v>
      </c>
      <c r="Q8" s="3">
        <v>0.71698640179602391</v>
      </c>
      <c r="R8" s="6">
        <f>--(Q8&lt;=0.05)</f>
        <v>0</v>
      </c>
    </row>
    <row r="9" spans="2:21" x14ac:dyDescent="0.35">
      <c r="B9" t="s">
        <v>23</v>
      </c>
      <c r="C9" s="3">
        <v>0.13013655568512705</v>
      </c>
      <c r="D9" s="3">
        <v>7.0634875838229139E-3</v>
      </c>
      <c r="E9" s="3"/>
      <c r="F9" s="3">
        <v>0.12001462834431725</v>
      </c>
      <c r="G9" s="3">
        <v>0.11931973531772555</v>
      </c>
      <c r="H9" s="3"/>
      <c r="I9" s="3">
        <v>-7.81509681325257E-2</v>
      </c>
      <c r="J9" s="3">
        <v>0.39380857738415442</v>
      </c>
      <c r="K9" s="3"/>
      <c r="L9" s="3">
        <v>1.01219273408098E-2</v>
      </c>
      <c r="M9" s="3">
        <v>0.91137719985043875</v>
      </c>
      <c r="N9" s="6">
        <f>--(M9&lt;=0.05)</f>
        <v>0</v>
      </c>
      <c r="P9" s="3">
        <v>0.20828752381765275</v>
      </c>
      <c r="Q9" s="3">
        <v>4.437989340220172E-2</v>
      </c>
      <c r="R9" s="6">
        <f>--(Q9&lt;=0.05)</f>
        <v>1</v>
      </c>
    </row>
    <row r="10" spans="2:21" x14ac:dyDescent="0.35">
      <c r="B10" t="s">
        <v>21</v>
      </c>
      <c r="C10" s="3">
        <v>-2.6347591919196389E-2</v>
      </c>
      <c r="D10" s="3">
        <v>0.52002925450007909</v>
      </c>
      <c r="E10" s="3"/>
      <c r="F10" s="3">
        <v>0.17904988875821748</v>
      </c>
      <c r="G10" s="3">
        <v>2.2309602382797555E-2</v>
      </c>
      <c r="H10" s="3"/>
      <c r="I10" s="3">
        <v>2.5816008263996215E-2</v>
      </c>
      <c r="J10" s="3">
        <v>0.76884188078975146</v>
      </c>
      <c r="K10" s="3"/>
      <c r="L10" s="3">
        <v>-0.20539748067741387</v>
      </c>
      <c r="M10" s="3">
        <v>2.0173931915122845E-2</v>
      </c>
      <c r="N10" s="6">
        <f>--(M10&lt;=0.05)</f>
        <v>1</v>
      </c>
      <c r="P10" s="3">
        <v>-5.2163600183192604E-2</v>
      </c>
      <c r="Q10" s="3">
        <v>0.59043531201318511</v>
      </c>
      <c r="R10" s="6">
        <f>--(Q10&lt;=0.05)</f>
        <v>0</v>
      </c>
    </row>
    <row r="11" spans="2:21" x14ac:dyDescent="0.35">
      <c r="B11" t="s">
        <v>80</v>
      </c>
      <c r="C11" s="3">
        <v>7.6806014760298691E-2</v>
      </c>
      <c r="D11" s="3">
        <v>6.6067223818122578E-4</v>
      </c>
      <c r="E11" s="3"/>
      <c r="F11" s="3">
        <v>-4.3147830263423503E-2</v>
      </c>
      <c r="G11" s="3">
        <v>0.38251095505067423</v>
      </c>
      <c r="H11" s="3"/>
      <c r="I11" s="3">
        <v>2.0967309499228315E-2</v>
      </c>
      <c r="J11" s="3">
        <v>0.70130940607704617</v>
      </c>
      <c r="K11" s="3"/>
      <c r="L11" s="3">
        <v>0.11995384502372219</v>
      </c>
      <c r="M11" s="3">
        <v>2.7205792787632577E-2</v>
      </c>
      <c r="N11" s="6">
        <f>--(M11&lt;=0.05)</f>
        <v>1</v>
      </c>
      <c r="P11" s="3">
        <v>5.5838705261070376E-2</v>
      </c>
      <c r="Q11" s="3">
        <v>0.34504512954736954</v>
      </c>
      <c r="R11" s="6">
        <f>--(Q11&lt;=0.05)</f>
        <v>0</v>
      </c>
    </row>
    <row r="12" spans="2:21" x14ac:dyDescent="0.35">
      <c r="B12" t="s">
        <v>79</v>
      </c>
      <c r="C12" s="3">
        <v>-0.13221330106541665</v>
      </c>
      <c r="D12" s="3">
        <v>1.1497578000785325E-8</v>
      </c>
      <c r="E12" s="3"/>
      <c r="F12" s="3">
        <v>2.7911261351673322E-2</v>
      </c>
      <c r="G12" s="3">
        <v>0.59391585206568553</v>
      </c>
      <c r="H12" s="3"/>
      <c r="I12" s="3">
        <v>-0.1859058171108961</v>
      </c>
      <c r="J12" s="3">
        <v>5.6726072459323262E-6</v>
      </c>
      <c r="K12" s="3"/>
      <c r="L12" s="3">
        <v>-0.16012456241708994</v>
      </c>
      <c r="M12" s="3">
        <v>5.1564162855506357E-3</v>
      </c>
      <c r="N12" s="6">
        <f>--(M12&lt;=0.05)</f>
        <v>1</v>
      </c>
      <c r="P12" s="3">
        <v>5.3692516045479421E-2</v>
      </c>
      <c r="Q12" s="3">
        <v>0.25391014568948211</v>
      </c>
      <c r="R12" s="6">
        <f>--(Q12&lt;=0.05)</f>
        <v>0</v>
      </c>
    </row>
    <row r="13" spans="2:21" x14ac:dyDescent="0.35">
      <c r="B13" t="s">
        <v>22</v>
      </c>
      <c r="C13" s="3">
        <v>6.8866304732144779E-2</v>
      </c>
      <c r="D13" s="3">
        <v>0.12434078353106548</v>
      </c>
      <c r="E13" s="3"/>
      <c r="F13" s="3">
        <v>9.2509217921623033E-2</v>
      </c>
      <c r="G13" s="3">
        <v>0.23887156907040219</v>
      </c>
      <c r="H13" s="3"/>
      <c r="I13" s="3">
        <v>1.4419103639287778E-2</v>
      </c>
      <c r="J13" s="3">
        <v>0.8650414362827572</v>
      </c>
      <c r="K13" s="3"/>
      <c r="L13" s="3">
        <v>-2.3642913189478254E-2</v>
      </c>
      <c r="M13" s="3">
        <v>0.79373962523753971</v>
      </c>
      <c r="N13" s="6">
        <f>--(M13&lt;=0.05)</f>
        <v>0</v>
      </c>
      <c r="P13" s="3">
        <v>5.4447201092857E-2</v>
      </c>
      <c r="Q13" s="3">
        <v>0.57038821143720497</v>
      </c>
      <c r="R13" s="6">
        <f>--(Q13&lt;=0.05)</f>
        <v>0</v>
      </c>
    </row>
    <row r="14" spans="2:21" x14ac:dyDescent="0.35">
      <c r="B14" t="s">
        <v>116</v>
      </c>
      <c r="C14" s="3">
        <v>3.2283837403317861E-2</v>
      </c>
      <c r="D14" s="3">
        <v>0.51803987112993766</v>
      </c>
      <c r="E14" s="3"/>
      <c r="F14" s="3">
        <v>-8.4215446755124601E-2</v>
      </c>
      <c r="G14" s="3">
        <v>0.11610943366267445</v>
      </c>
      <c r="H14" s="3"/>
      <c r="I14" s="3">
        <v>-1.0291524160287502E-2</v>
      </c>
      <c r="J14" s="3">
        <v>0.89252646866875418</v>
      </c>
      <c r="K14" s="3"/>
      <c r="L14" s="3">
        <v>0.11649928415844246</v>
      </c>
      <c r="M14" s="3">
        <v>0.11178903808531948</v>
      </c>
      <c r="N14" s="6">
        <f>--(M14&lt;=0.05)</f>
        <v>0</v>
      </c>
      <c r="P14" s="3">
        <v>4.2575361563605363E-2</v>
      </c>
      <c r="Q14" s="3">
        <v>0.64020472405940909</v>
      </c>
      <c r="R14" s="6">
        <f>--(Q14&lt;=0.05)</f>
        <v>0</v>
      </c>
    </row>
    <row r="15" spans="2:21" x14ac:dyDescent="0.35">
      <c r="B15" t="s">
        <v>127</v>
      </c>
      <c r="C15" s="3">
        <v>0.20498868572516027</v>
      </c>
      <c r="D15" s="3">
        <v>2.6526824401140736E-4</v>
      </c>
      <c r="E15" s="3"/>
      <c r="F15" s="3">
        <v>9.0678818301905662E-2</v>
      </c>
      <c r="G15" s="3">
        <v>0.11499251402780231</v>
      </c>
      <c r="H15" s="3"/>
      <c r="I15" s="3">
        <v>5.1532717909757553E-2</v>
      </c>
      <c r="J15" s="3">
        <v>0.52471495763473408</v>
      </c>
      <c r="K15" s="3"/>
      <c r="L15" s="3">
        <v>0.11430986742325461</v>
      </c>
      <c r="M15" s="3">
        <v>0.15525333875404845</v>
      </c>
      <c r="N15" s="6">
        <f>--(M15&lt;=0.05)</f>
        <v>0</v>
      </c>
      <c r="P15" s="3">
        <v>0.15345596781540272</v>
      </c>
      <c r="Q15" s="3">
        <v>0.11963563137808997</v>
      </c>
      <c r="R15" s="6">
        <f>--(Q15&lt;=0.05)</f>
        <v>0</v>
      </c>
    </row>
    <row r="16" spans="2:21" x14ac:dyDescent="0.35">
      <c r="B16" t="s">
        <v>125</v>
      </c>
      <c r="C16" s="3">
        <v>-9.1948152299223429E-2</v>
      </c>
      <c r="D16" s="3">
        <v>6.4336497765910883E-2</v>
      </c>
      <c r="E16" s="3"/>
      <c r="F16" s="3">
        <v>-1.5465960633136322E-2</v>
      </c>
      <c r="G16" s="3">
        <v>0.77017070664118292</v>
      </c>
      <c r="H16" s="3"/>
      <c r="I16" s="3">
        <v>-0.2337539009761247</v>
      </c>
      <c r="J16" s="3">
        <v>2.2068608045440197E-3</v>
      </c>
      <c r="K16" s="3"/>
      <c r="L16" s="3">
        <v>-7.6482191666087107E-2</v>
      </c>
      <c r="M16" s="3">
        <v>0.2922324276845929</v>
      </c>
      <c r="N16" s="6">
        <f>--(M16&lt;=0.05)</f>
        <v>0</v>
      </c>
      <c r="P16" s="3">
        <v>0.14180574867690127</v>
      </c>
      <c r="Q16" s="3">
        <v>0.11964633494843979</v>
      </c>
      <c r="R16" s="6">
        <f>--(Q16&lt;=0.05)</f>
        <v>0</v>
      </c>
    </row>
    <row r="17" spans="2:18" x14ac:dyDescent="0.35">
      <c r="B17" t="s">
        <v>118</v>
      </c>
      <c r="C17" s="3">
        <v>-1.5401690150794234E-2</v>
      </c>
      <c r="D17" s="3">
        <v>0.52473372990026368</v>
      </c>
      <c r="E17" s="3"/>
      <c r="F17" s="3">
        <v>-2.3400192368702333E-2</v>
      </c>
      <c r="G17" s="3">
        <v>0.48636845146336727</v>
      </c>
      <c r="H17" s="3"/>
      <c r="I17" s="3">
        <v>9.2827256835657346E-2</v>
      </c>
      <c r="J17" s="3">
        <v>3.7574426089819868E-2</v>
      </c>
      <c r="K17" s="3"/>
      <c r="L17" s="3">
        <v>7.9985022179080989E-3</v>
      </c>
      <c r="M17" s="3">
        <v>0.84690835878984383</v>
      </c>
      <c r="N17" s="6">
        <f>--(M17&lt;=0.05)</f>
        <v>0</v>
      </c>
      <c r="P17" s="3">
        <v>-0.10822894698645164</v>
      </c>
      <c r="Q17" s="3">
        <v>3.3076652079240265E-2</v>
      </c>
      <c r="R17" s="6">
        <f>--(Q17&lt;=0.05)</f>
        <v>1</v>
      </c>
    </row>
    <row r="18" spans="2:18" x14ac:dyDescent="0.35">
      <c r="B18" t="s">
        <v>117</v>
      </c>
      <c r="C18" s="3">
        <v>-6.9416151276406157E-2</v>
      </c>
      <c r="D18" s="3">
        <v>1.1505763547610792E-2</v>
      </c>
      <c r="E18" s="3"/>
      <c r="F18" s="3">
        <v>-1.4566369662694534E-2</v>
      </c>
      <c r="G18" s="3">
        <v>0.6433333686121474</v>
      </c>
      <c r="H18" s="3"/>
      <c r="I18" s="3">
        <v>-7.0124363544336044E-2</v>
      </c>
      <c r="J18" s="3">
        <v>6.4000182186169097E-2</v>
      </c>
      <c r="K18" s="3"/>
      <c r="L18" s="3">
        <v>-5.4849781613711623E-2</v>
      </c>
      <c r="M18" s="3">
        <v>0.1890711408540946</v>
      </c>
      <c r="N18" s="6">
        <f>--(M18&lt;=0.05)</f>
        <v>0</v>
      </c>
      <c r="P18" s="3">
        <v>7.0821226792988634E-4</v>
      </c>
      <c r="Q18" s="3">
        <v>0.98792019689125832</v>
      </c>
      <c r="R18" s="6">
        <f>--(Q18&lt;=0.05)</f>
        <v>0</v>
      </c>
    </row>
    <row r="19" spans="2:18" x14ac:dyDescent="0.35">
      <c r="B19" t="s">
        <v>126</v>
      </c>
      <c r="C19" s="3">
        <v>0.10291686580900888</v>
      </c>
      <c r="D19" s="3">
        <v>5.2321238854800445E-2</v>
      </c>
      <c r="E19" s="3"/>
      <c r="F19" s="3">
        <v>1.8813600360175098E-2</v>
      </c>
      <c r="G19" s="3">
        <v>0.74702592519926214</v>
      </c>
      <c r="H19" s="3"/>
      <c r="I19" s="3">
        <v>-3.8063662412317845E-2</v>
      </c>
      <c r="J19" s="3">
        <v>0.6217174295402792</v>
      </c>
      <c r="K19" s="3"/>
      <c r="L19" s="3">
        <v>8.4103265448833786E-2</v>
      </c>
      <c r="M19" s="3">
        <v>0.28604170363497428</v>
      </c>
      <c r="N19" s="6">
        <f>--(M19&lt;=0.05)</f>
        <v>0</v>
      </c>
      <c r="P19" s="3">
        <v>0.14098052822132673</v>
      </c>
      <c r="Q19" s="3">
        <v>0.13208060432455215</v>
      </c>
      <c r="R19" s="6">
        <f>--(Q19&lt;=0.05)</f>
        <v>0</v>
      </c>
    </row>
    <row r="20" spans="2:18" x14ac:dyDescent="0.35">
      <c r="B20" t="s">
        <v>111</v>
      </c>
      <c r="C20" s="3">
        <v>-7.2246475590220793E-4</v>
      </c>
      <c r="D20" s="3">
        <v>0.95552891335028378</v>
      </c>
      <c r="E20" s="3"/>
      <c r="F20" s="3">
        <v>-6.2024724051877644E-2</v>
      </c>
      <c r="G20" s="3">
        <v>0.38118310239440167</v>
      </c>
      <c r="H20" s="3"/>
      <c r="I20" s="3">
        <v>-2.8993314928950964E-2</v>
      </c>
      <c r="J20" s="3">
        <v>0.30933861145816288</v>
      </c>
      <c r="K20" s="3"/>
      <c r="L20" s="3">
        <v>6.1302259295975436E-2</v>
      </c>
      <c r="M20" s="3">
        <v>0.39455157862043788</v>
      </c>
      <c r="N20" s="6">
        <f>--(M20&lt;=0.05)</f>
        <v>0</v>
      </c>
      <c r="P20" s="3">
        <v>2.8270850173048756E-2</v>
      </c>
      <c r="Q20" s="3">
        <v>0.36677986818347597</v>
      </c>
      <c r="R20" s="6">
        <f>--(Q20&lt;=0.05)</f>
        <v>0</v>
      </c>
    </row>
    <row r="21" spans="2:18" x14ac:dyDescent="0.35">
      <c r="B21" t="s">
        <v>56</v>
      </c>
      <c r="C21" s="3">
        <v>-3.1671119014998306E-2</v>
      </c>
      <c r="D21" s="3">
        <v>5.5138695333668108E-2</v>
      </c>
      <c r="E21" s="3"/>
      <c r="F21" s="3">
        <v>-8.469865749465999E-2</v>
      </c>
      <c r="G21" s="3">
        <v>0.15799052823326565</v>
      </c>
      <c r="H21" s="3"/>
      <c r="I21" s="3">
        <v>-2.7134566089639489E-2</v>
      </c>
      <c r="J21" s="3">
        <v>0.26533438172003265</v>
      </c>
      <c r="K21" s="3"/>
      <c r="L21" s="3">
        <v>5.3027538479661684E-2</v>
      </c>
      <c r="M21" s="3">
        <v>0.39408805995031004</v>
      </c>
      <c r="N21" s="6">
        <f>--(M21&lt;=0.05)</f>
        <v>0</v>
      </c>
      <c r="P21" s="3">
        <v>-4.5365529253588166E-3</v>
      </c>
      <c r="Q21" s="3">
        <v>0.87749651154460162</v>
      </c>
      <c r="R21" s="6">
        <f>--(Q21&lt;=0.05)</f>
        <v>0</v>
      </c>
    </row>
    <row r="22" spans="2:18" x14ac:dyDescent="0.35">
      <c r="B22" t="s">
        <v>54</v>
      </c>
      <c r="C22" s="3">
        <v>2.8257091338804385E-2</v>
      </c>
      <c r="D22" s="3">
        <v>6.2394393444218155E-2</v>
      </c>
      <c r="E22" s="3"/>
      <c r="F22" s="3">
        <v>-4.1875745508269224E-2</v>
      </c>
      <c r="G22" s="3">
        <v>0.34067230533398329</v>
      </c>
      <c r="H22" s="3"/>
      <c r="I22" s="3">
        <v>3.4968275164394491E-2</v>
      </c>
      <c r="J22" s="3">
        <v>0.19867945006131049</v>
      </c>
      <c r="K22" s="3"/>
      <c r="L22" s="3">
        <v>7.013283684707361E-2</v>
      </c>
      <c r="M22" s="3">
        <v>0.13141915308141638</v>
      </c>
      <c r="N22" s="6">
        <f>--(M22&lt;=0.05)</f>
        <v>0</v>
      </c>
      <c r="P22" s="3">
        <v>-6.7111838255901057E-3</v>
      </c>
      <c r="Q22" s="3">
        <v>0.82939859806845173</v>
      </c>
      <c r="R22" s="6">
        <f>--(Q22&lt;=0.05)</f>
        <v>0</v>
      </c>
    </row>
    <row r="23" spans="2:18" x14ac:dyDescent="0.35">
      <c r="B23" t="s">
        <v>113</v>
      </c>
      <c r="C23" s="3">
        <v>-1.0297893648290257E-2</v>
      </c>
      <c r="D23" s="3">
        <v>0.14372866307133347</v>
      </c>
      <c r="E23" s="3"/>
      <c r="F23" s="3">
        <v>2.3323682262483381E-2</v>
      </c>
      <c r="G23" s="3">
        <v>0.3889344947687321</v>
      </c>
      <c r="H23" s="3"/>
      <c r="I23" s="3">
        <v>1.3881478702752248E-2</v>
      </c>
      <c r="J23" s="3">
        <v>0.26619960043091262</v>
      </c>
      <c r="K23" s="3"/>
      <c r="L23" s="3">
        <v>-3.3621575910773638E-2</v>
      </c>
      <c r="M23" s="3">
        <v>0.22939093658791831</v>
      </c>
      <c r="N23" s="6">
        <f>--(M23&lt;=0.05)</f>
        <v>0</v>
      </c>
      <c r="P23" s="3">
        <v>-2.4179372351042505E-2</v>
      </c>
      <c r="Q23" s="3">
        <v>9.1647937438899429E-2</v>
      </c>
      <c r="R23" s="6">
        <f>--(Q23&lt;=0.05)</f>
        <v>0</v>
      </c>
    </row>
    <row r="24" spans="2:18" x14ac:dyDescent="0.35">
      <c r="B24" t="s">
        <v>112</v>
      </c>
      <c r="C24" s="3">
        <v>2.4368773169194391E-2</v>
      </c>
      <c r="D24" s="3">
        <v>1.1990244551693952E-3</v>
      </c>
      <c r="E24" s="3"/>
      <c r="F24" s="3">
        <v>-1.4468222297879363E-2</v>
      </c>
      <c r="G24" s="3">
        <v>0.6476174201139222</v>
      </c>
      <c r="H24" s="3"/>
      <c r="I24" s="3">
        <v>1.8910320874820696E-2</v>
      </c>
      <c r="J24" s="3">
        <v>0.12825513899790164</v>
      </c>
      <c r="K24" s="3"/>
      <c r="L24" s="3">
        <v>3.8836995467073754E-2</v>
      </c>
      <c r="M24" s="3">
        <v>0.2326061085467388</v>
      </c>
      <c r="N24" s="6">
        <f>--(M24&lt;=0.05)</f>
        <v>0</v>
      </c>
      <c r="P24" s="3">
        <v>5.4584522943736946E-3</v>
      </c>
      <c r="Q24" s="3">
        <v>0.70719712288783532</v>
      </c>
      <c r="R24" s="6">
        <f>--(Q24&lt;=0.05)</f>
        <v>0</v>
      </c>
    </row>
    <row r="25" spans="2:18" x14ac:dyDescent="0.35">
      <c r="B25" t="s">
        <v>55</v>
      </c>
      <c r="C25" s="3">
        <v>-2.7877845203524543E-2</v>
      </c>
      <c r="D25" s="3">
        <v>6.3079871853793046E-2</v>
      </c>
      <c r="E25" s="3"/>
      <c r="F25" s="3">
        <v>-7.2401817496082099E-2</v>
      </c>
      <c r="G25" s="3">
        <v>0.16666880263554118</v>
      </c>
      <c r="H25" s="3"/>
      <c r="I25" s="3">
        <v>-1.9828499198668803E-2</v>
      </c>
      <c r="J25" s="3">
        <v>0.31706867103987535</v>
      </c>
      <c r="K25" s="3"/>
      <c r="L25" s="3">
        <v>4.4523972292557557E-2</v>
      </c>
      <c r="M25" s="3">
        <v>0.41359557603948005</v>
      </c>
      <c r="N25" s="6">
        <f>--(M25&lt;=0.05)</f>
        <v>0</v>
      </c>
      <c r="P25" s="3">
        <v>-8.0493460048557397E-3</v>
      </c>
      <c r="Q25" s="3">
        <v>0.74604600948301947</v>
      </c>
      <c r="R25" s="6">
        <f>--(Q25&lt;=0.05)</f>
        <v>0</v>
      </c>
    </row>
    <row r="26" spans="2:18" x14ac:dyDescent="0.35">
      <c r="B26" t="s">
        <v>87</v>
      </c>
      <c r="C26" s="3">
        <v>7.0001085558990539E-3</v>
      </c>
      <c r="D26" s="3">
        <v>0.84557753927966384</v>
      </c>
      <c r="E26" s="3"/>
      <c r="F26" s="3">
        <v>-9.825651644879585E-3</v>
      </c>
      <c r="G26" s="3">
        <v>0.88813855288152621</v>
      </c>
      <c r="H26" s="3"/>
      <c r="I26" s="3">
        <v>-9.9690794235793523E-2</v>
      </c>
      <c r="J26" s="3">
        <v>0.11306518414104927</v>
      </c>
      <c r="K26" s="3"/>
      <c r="L26" s="3">
        <v>1.6825760200778639E-2</v>
      </c>
      <c r="M26" s="3">
        <v>0.83040461021638534</v>
      </c>
      <c r="N26" s="6">
        <f>--(M26&lt;=0.05)</f>
        <v>0</v>
      </c>
      <c r="P26" s="3">
        <v>0.10669090279169258</v>
      </c>
      <c r="Q26" s="3">
        <v>0.14088968749529962</v>
      </c>
      <c r="R26" s="6">
        <f>--(Q26&lt;=0.05)</f>
        <v>0</v>
      </c>
    </row>
    <row r="27" spans="2:18" x14ac:dyDescent="0.35">
      <c r="B27" t="s">
        <v>32</v>
      </c>
      <c r="C27" s="3">
        <v>-0.10516360533989161</v>
      </c>
      <c r="D27" s="3">
        <v>9.2080552248461345E-3</v>
      </c>
      <c r="E27" s="3"/>
      <c r="F27" s="3">
        <v>2.0294156806308083E-2</v>
      </c>
      <c r="G27" s="3">
        <v>0.72753131919862946</v>
      </c>
      <c r="H27" s="3"/>
      <c r="I27" s="3">
        <v>-5.2581533540629888E-4</v>
      </c>
      <c r="J27" s="3">
        <v>0.99259954165313657</v>
      </c>
      <c r="K27" s="3"/>
      <c r="L27" s="3">
        <v>-0.12545776214619969</v>
      </c>
      <c r="M27" s="3">
        <v>7.6712426447914872E-2</v>
      </c>
      <c r="N27" s="6">
        <f>--(M27&lt;=0.05)</f>
        <v>0</v>
      </c>
      <c r="P27" s="3">
        <v>-0.10463779000448531</v>
      </c>
      <c r="Q27" s="3">
        <v>0.13274435285455688</v>
      </c>
      <c r="R27" s="6">
        <f>--(Q27&lt;=0.05)</f>
        <v>0</v>
      </c>
    </row>
    <row r="28" spans="2:18" x14ac:dyDescent="0.35">
      <c r="B28" t="s">
        <v>30</v>
      </c>
      <c r="C28" s="3">
        <v>-7.7415101390427843E-2</v>
      </c>
      <c r="D28" s="3">
        <v>2.8695710212454539E-2</v>
      </c>
      <c r="E28" s="3"/>
      <c r="F28" s="3">
        <v>-1.1339404223925764E-2</v>
      </c>
      <c r="G28" s="3">
        <v>0.84385715212443202</v>
      </c>
      <c r="H28" s="3"/>
      <c r="I28" s="3">
        <v>0.11730686668417001</v>
      </c>
      <c r="J28" s="3">
        <v>5.0959774658724921E-2</v>
      </c>
      <c r="K28" s="3"/>
      <c r="L28" s="3">
        <v>-6.6075697166502079E-2</v>
      </c>
      <c r="M28" s="3">
        <v>0.32818644861574064</v>
      </c>
      <c r="N28" s="6">
        <f>--(M28&lt;=0.05)</f>
        <v>0</v>
      </c>
      <c r="P28" s="3">
        <v>-0.19472196807459785</v>
      </c>
      <c r="Q28" s="3">
        <v>5.2401029247159947E-3</v>
      </c>
      <c r="R28" s="6">
        <f>--(Q28&lt;=0.05)</f>
        <v>1</v>
      </c>
    </row>
    <row r="29" spans="2:18" x14ac:dyDescent="0.35">
      <c r="B29" t="s">
        <v>89</v>
      </c>
      <c r="C29" s="3">
        <v>1.4235736860206183E-2</v>
      </c>
      <c r="D29" s="3">
        <v>0.46430023488272987</v>
      </c>
      <c r="E29" s="3"/>
      <c r="F29" s="3">
        <v>6.1934446811323984E-2</v>
      </c>
      <c r="G29" s="3">
        <v>0.12904949581345604</v>
      </c>
      <c r="H29" s="3"/>
      <c r="I29" s="3">
        <v>4.7999214030337578E-2</v>
      </c>
      <c r="J29" s="3">
        <v>0.15470989479823927</v>
      </c>
      <c r="K29" s="3"/>
      <c r="L29" s="3">
        <v>-4.7698709951117801E-2</v>
      </c>
      <c r="M29" s="3">
        <v>0.2913374735342984</v>
      </c>
      <c r="N29" s="6">
        <f>--(M29&lt;=0.05)</f>
        <v>0</v>
      </c>
      <c r="P29" s="3">
        <v>-3.3763477170131395E-2</v>
      </c>
      <c r="Q29" s="3">
        <v>0.38586756368175434</v>
      </c>
      <c r="R29" s="6">
        <f>--(Q29&lt;=0.05)</f>
        <v>0</v>
      </c>
    </row>
    <row r="30" spans="2:18" x14ac:dyDescent="0.35">
      <c r="B30" t="s">
        <v>88</v>
      </c>
      <c r="C30" s="3">
        <v>9.462207147936641E-2</v>
      </c>
      <c r="D30" s="3">
        <v>6.120809215026668E-6</v>
      </c>
      <c r="E30" s="3"/>
      <c r="F30" s="3">
        <v>-9.6051706974917828E-3</v>
      </c>
      <c r="G30" s="3">
        <v>0.79676634934778945</v>
      </c>
      <c r="H30" s="3"/>
      <c r="I30" s="3">
        <v>1.1189538259980369E-2</v>
      </c>
      <c r="J30" s="3">
        <v>0.65870166630616978</v>
      </c>
      <c r="K30" s="3"/>
      <c r="L30" s="3">
        <v>0.10422724217685819</v>
      </c>
      <c r="M30" s="3">
        <v>1.4801426835694187E-2</v>
      </c>
      <c r="N30" s="6">
        <f>--(M30&lt;=0.05)</f>
        <v>1</v>
      </c>
      <c r="P30" s="3">
        <v>8.343253321938604E-2</v>
      </c>
      <c r="Q30" s="3">
        <v>1.1107511413439797E-2</v>
      </c>
      <c r="R30" s="6">
        <f>--(Q30&lt;=0.05)</f>
        <v>1</v>
      </c>
    </row>
    <row r="31" spans="2:18" x14ac:dyDescent="0.35">
      <c r="B31" t="s">
        <v>31</v>
      </c>
      <c r="C31" s="3">
        <v>0.15181408955364528</v>
      </c>
      <c r="D31" s="3">
        <v>5.6589592536848699E-5</v>
      </c>
      <c r="E31" s="3"/>
      <c r="F31" s="3">
        <v>5.8607471270173406E-3</v>
      </c>
      <c r="G31" s="3">
        <v>0.92790218406034564</v>
      </c>
      <c r="H31" s="3"/>
      <c r="I31" s="3">
        <v>1.3287379012438816E-2</v>
      </c>
      <c r="J31" s="3">
        <v>0.80541975898304985</v>
      </c>
      <c r="K31" s="3"/>
      <c r="L31" s="3">
        <v>0.14595334242662794</v>
      </c>
      <c r="M31" s="3">
        <v>5.1477955250901708E-2</v>
      </c>
      <c r="N31" s="6">
        <f>--(M31&lt;=0.05)</f>
        <v>0</v>
      </c>
      <c r="P31" s="3">
        <v>0.13852671054120647</v>
      </c>
      <c r="Q31" s="3">
        <v>3.5295801523838932E-2</v>
      </c>
      <c r="R31" s="6">
        <f>--(Q31&lt;=0.05)</f>
        <v>1</v>
      </c>
    </row>
    <row r="32" spans="2:18" x14ac:dyDescent="0.35">
      <c r="B32" t="s">
        <v>90</v>
      </c>
      <c r="C32" s="3">
        <v>-1.7140149828996643E-3</v>
      </c>
      <c r="D32" s="3">
        <v>0.94833103058801238</v>
      </c>
      <c r="E32" s="3"/>
      <c r="F32" s="3">
        <v>5.5262630883606972E-2</v>
      </c>
      <c r="G32" s="3">
        <v>0.39482485813071011</v>
      </c>
      <c r="H32" s="3"/>
      <c r="I32" s="3">
        <v>2.1534531895220282E-2</v>
      </c>
      <c r="J32" s="3">
        <v>0.68177658831403587</v>
      </c>
      <c r="K32" s="3"/>
      <c r="L32" s="3">
        <v>-5.6976645866506664E-2</v>
      </c>
      <c r="M32" s="3">
        <v>0.41650723299327552</v>
      </c>
      <c r="N32" s="6">
        <f>--(M32&lt;=0.05)</f>
        <v>0</v>
      </c>
      <c r="P32" s="3">
        <v>-2.3248546878119947E-2</v>
      </c>
      <c r="Q32" s="3">
        <v>0.69257260096068007</v>
      </c>
      <c r="R32" s="6">
        <f>--(Q32&lt;=0.05)</f>
        <v>0</v>
      </c>
    </row>
    <row r="33" spans="2:18" x14ac:dyDescent="0.35">
      <c r="B33" t="s">
        <v>35</v>
      </c>
      <c r="C33" s="3">
        <v>1.0978232807301952E-2</v>
      </c>
      <c r="D33" s="3">
        <v>0.72284057970084259</v>
      </c>
      <c r="E33" s="3"/>
      <c r="F33" s="3">
        <v>9.2919385217377248E-2</v>
      </c>
      <c r="G33" s="3">
        <v>9.0582470758652889E-2</v>
      </c>
      <c r="H33" s="3"/>
      <c r="I33" s="3">
        <v>-4.1895404477485937E-2</v>
      </c>
      <c r="J33" s="3">
        <v>0.41235998051420708</v>
      </c>
      <c r="K33" s="3"/>
      <c r="L33" s="3">
        <v>-8.1941152410075296E-2</v>
      </c>
      <c r="M33" s="3">
        <v>0.19359125374464958</v>
      </c>
      <c r="N33" s="6">
        <f>--(M33&lt;=0.05)</f>
        <v>0</v>
      </c>
      <c r="P33" s="3">
        <v>5.2873637284787889E-2</v>
      </c>
      <c r="Q33" s="3">
        <v>0.37620755021708874</v>
      </c>
      <c r="R33" s="6">
        <f>--(Q33&lt;=0.05)</f>
        <v>0</v>
      </c>
    </row>
    <row r="34" spans="2:18" x14ac:dyDescent="0.35">
      <c r="B34" t="s">
        <v>33</v>
      </c>
      <c r="C34" s="3">
        <v>-0.10290512741606342</v>
      </c>
      <c r="D34" s="3">
        <v>2.0233397835487388E-3</v>
      </c>
      <c r="E34" s="3"/>
      <c r="F34" s="3">
        <v>-5.8017615131265382E-2</v>
      </c>
      <c r="G34" s="3">
        <v>0.24532034958505355</v>
      </c>
      <c r="H34" s="3"/>
      <c r="I34" s="3">
        <v>-7.5610504980559073E-2</v>
      </c>
      <c r="J34" s="3">
        <v>0.14045705724555368</v>
      </c>
      <c r="K34" s="3"/>
      <c r="L34" s="3">
        <v>-4.4887512284798037E-2</v>
      </c>
      <c r="M34" s="3">
        <v>0.4547095166807662</v>
      </c>
      <c r="N34" s="6">
        <f>--(M34&lt;=0.05)</f>
        <v>0</v>
      </c>
      <c r="P34" s="3">
        <v>-2.7294622435504345E-2</v>
      </c>
      <c r="Q34" s="3">
        <v>0.65547088028441181</v>
      </c>
      <c r="R34" s="6">
        <f>--(Q34&lt;=0.05)</f>
        <v>0</v>
      </c>
    </row>
    <row r="35" spans="2:18" x14ac:dyDescent="0.35">
      <c r="B35" t="s">
        <v>92</v>
      </c>
      <c r="C35" s="3">
        <v>-1.6730789180612493E-2</v>
      </c>
      <c r="D35" s="3">
        <v>0.23726534137578303</v>
      </c>
      <c r="E35" s="3"/>
      <c r="F35" s="3">
        <v>-8.7056154518888762E-2</v>
      </c>
      <c r="G35" s="3">
        <v>3.2126126679280498E-2</v>
      </c>
      <c r="H35" s="3"/>
      <c r="I35" s="3">
        <v>2.7934123982301773E-2</v>
      </c>
      <c r="J35" s="3">
        <v>0.3632762272566068</v>
      </c>
      <c r="K35" s="3"/>
      <c r="L35" s="3">
        <v>7.0325365338276269E-2</v>
      </c>
      <c r="M35" s="3">
        <v>0.10212796132500723</v>
      </c>
      <c r="N35" s="6">
        <f>--(M35&lt;=0.05)</f>
        <v>0</v>
      </c>
      <c r="P35" s="3">
        <v>-4.4664913162914266E-2</v>
      </c>
      <c r="Q35" s="3">
        <v>0.1867461096782157</v>
      </c>
      <c r="R35" s="6">
        <f>--(Q35&lt;=0.05)</f>
        <v>0</v>
      </c>
    </row>
    <row r="36" spans="2:18" x14ac:dyDescent="0.35">
      <c r="B36" t="s">
        <v>91</v>
      </c>
      <c r="C36" s="3">
        <v>-5.1694032497008172E-2</v>
      </c>
      <c r="D36" s="3">
        <v>3.4340759769047047E-4</v>
      </c>
      <c r="E36" s="3"/>
      <c r="F36" s="3">
        <v>-3.9003451338019413E-2</v>
      </c>
      <c r="G36" s="3">
        <v>7.3927495947977206E-2</v>
      </c>
      <c r="H36" s="3"/>
      <c r="I36" s="3">
        <v>-8.5050398396280771E-2</v>
      </c>
      <c r="J36" s="3">
        <v>1.0957035038877017E-2</v>
      </c>
      <c r="K36" s="3"/>
      <c r="L36" s="3">
        <v>-1.2690581158988773E-2</v>
      </c>
      <c r="M36" s="3">
        <v>0.6277193599976032</v>
      </c>
      <c r="N36" s="6">
        <f>--(M36&lt;=0.05)</f>
        <v>0</v>
      </c>
      <c r="P36" s="3">
        <v>3.33563658992726E-2</v>
      </c>
      <c r="Q36" s="3">
        <v>0.35967450166465564</v>
      </c>
      <c r="R36" s="6">
        <f>--(Q36&lt;=0.05)</f>
        <v>0</v>
      </c>
    </row>
    <row r="37" spans="2:18" x14ac:dyDescent="0.35">
      <c r="B37" t="s">
        <v>34</v>
      </c>
      <c r="C37" s="3">
        <v>-4.9196218759964105E-2</v>
      </c>
      <c r="D37" s="3">
        <v>8.557382717286699E-2</v>
      </c>
      <c r="E37" s="3"/>
      <c r="F37" s="3">
        <v>-0.11635026232889178</v>
      </c>
      <c r="G37" s="3">
        <v>8.6426425055069256E-2</v>
      </c>
      <c r="H37" s="3"/>
      <c r="I37" s="3">
        <v>-5.7402614040117178E-2</v>
      </c>
      <c r="J37" s="3">
        <v>0.26164778387626342</v>
      </c>
      <c r="K37" s="3"/>
      <c r="L37" s="3">
        <v>6.7154043568927679E-2</v>
      </c>
      <c r="M37" s="3">
        <v>0.36185337156806341</v>
      </c>
      <c r="N37" s="6">
        <f>--(M37&lt;=0.05)</f>
        <v>0</v>
      </c>
      <c r="P37" s="3">
        <v>8.2063952801530726E-3</v>
      </c>
      <c r="Q37" s="3">
        <v>0.88862722822125417</v>
      </c>
      <c r="R37" s="6">
        <f>--(Q37&lt;=0.05)</f>
        <v>0</v>
      </c>
    </row>
    <row r="38" spans="2:18" x14ac:dyDescent="0.35">
      <c r="B38" t="s">
        <v>119</v>
      </c>
      <c r="C38" s="3">
        <v>1.7644321039336608E-2</v>
      </c>
      <c r="D38" s="3">
        <v>0.64678703307872931</v>
      </c>
      <c r="E38" s="3"/>
      <c r="F38" s="3">
        <v>-9.5945319356374237E-2</v>
      </c>
      <c r="G38" s="3">
        <v>0.19156995758072703</v>
      </c>
      <c r="H38" s="3"/>
      <c r="I38" s="3">
        <v>2.3694018665693706E-2</v>
      </c>
      <c r="J38" s="3">
        <v>0.7429526082999609</v>
      </c>
      <c r="K38" s="3"/>
      <c r="L38" s="3">
        <v>0.11358964039571084</v>
      </c>
      <c r="M38" s="3">
        <v>0.17086637476374045</v>
      </c>
      <c r="N38" s="6">
        <f>--(M38&lt;=0.05)</f>
        <v>0</v>
      </c>
      <c r="P38" s="3">
        <v>-6.0496976263570978E-3</v>
      </c>
      <c r="Q38" s="3">
        <v>0.94109476231889522</v>
      </c>
      <c r="R38" s="6">
        <f>--(Q38&lt;=0.05)</f>
        <v>0</v>
      </c>
    </row>
    <row r="39" spans="2:18" x14ac:dyDescent="0.35">
      <c r="B39" t="s">
        <v>130</v>
      </c>
      <c r="C39" s="3">
        <v>6.9616469912834045E-2</v>
      </c>
      <c r="D39" s="3">
        <v>0.10531476534420459</v>
      </c>
      <c r="E39" s="3"/>
      <c r="F39" s="3">
        <v>-9.9103747328663783E-2</v>
      </c>
      <c r="G39" s="3">
        <v>0.12655657112559671</v>
      </c>
      <c r="H39" s="3"/>
      <c r="I39" s="3">
        <v>0.1523019043726816</v>
      </c>
      <c r="J39" s="3">
        <v>4.6453549327970967E-2</v>
      </c>
      <c r="K39" s="3"/>
      <c r="L39" s="3">
        <v>0.16872021724149783</v>
      </c>
      <c r="M39" s="3">
        <v>3.0141631679269532E-2</v>
      </c>
      <c r="N39" s="6">
        <f>--(M39&lt;=0.05)</f>
        <v>1</v>
      </c>
      <c r="P39" s="3">
        <v>-8.2685434459847551E-2</v>
      </c>
      <c r="Q39" s="3">
        <v>0.34597055589328463</v>
      </c>
      <c r="R39" s="6">
        <f>--(Q39&lt;=0.05)</f>
        <v>0</v>
      </c>
    </row>
    <row r="40" spans="2:18" x14ac:dyDescent="0.35">
      <c r="B40" t="s">
        <v>128</v>
      </c>
      <c r="C40" s="3">
        <v>0.15929870699690191</v>
      </c>
      <c r="D40" s="3">
        <v>1.818389100716189E-5</v>
      </c>
      <c r="E40" s="3"/>
      <c r="F40" s="3">
        <v>2.0796913576692666E-2</v>
      </c>
      <c r="G40" s="3">
        <v>0.74975511150560625</v>
      </c>
      <c r="H40" s="3"/>
      <c r="I40" s="3">
        <v>1.2493180406165094E-2</v>
      </c>
      <c r="J40" s="3">
        <v>0.87030427413060396</v>
      </c>
      <c r="K40" s="3"/>
      <c r="L40" s="3">
        <v>0.13850179342020924</v>
      </c>
      <c r="M40" s="3">
        <v>6.497324983106112E-2</v>
      </c>
      <c r="N40" s="6">
        <f>--(M40&lt;=0.05)</f>
        <v>0</v>
      </c>
      <c r="P40" s="3">
        <v>0.14680552659073681</v>
      </c>
      <c r="Q40" s="3">
        <v>8.4387522197532538E-2</v>
      </c>
      <c r="R40" s="6">
        <f>--(Q40&lt;=0.05)</f>
        <v>0</v>
      </c>
    </row>
    <row r="41" spans="2:18" x14ac:dyDescent="0.35">
      <c r="B41" t="s">
        <v>121</v>
      </c>
      <c r="C41" s="3">
        <v>1.6286073208037544E-2</v>
      </c>
      <c r="D41" s="3">
        <v>0.41408950385812604</v>
      </c>
      <c r="E41" s="3"/>
      <c r="F41" s="3">
        <v>-4.5993564875125792E-2</v>
      </c>
      <c r="G41" s="3">
        <v>0.29789933893825893</v>
      </c>
      <c r="H41" s="3"/>
      <c r="I41" s="3">
        <v>3.5804220018212873E-2</v>
      </c>
      <c r="J41" s="3">
        <v>0.40170205668141734</v>
      </c>
      <c r="K41" s="3"/>
      <c r="L41" s="3">
        <v>6.2279638083163336E-2</v>
      </c>
      <c r="M41" s="3">
        <v>0.1988757055177468</v>
      </c>
      <c r="N41" s="6">
        <f>--(M41&lt;=0.05)</f>
        <v>0</v>
      </c>
      <c r="P41" s="3">
        <v>-1.951814681017533E-2</v>
      </c>
      <c r="Q41" s="3">
        <v>0.67873128084041046</v>
      </c>
      <c r="R41" s="6">
        <f>--(Q41&lt;=0.05)</f>
        <v>0</v>
      </c>
    </row>
    <row r="42" spans="2:18" x14ac:dyDescent="0.35">
      <c r="B42" t="s">
        <v>120</v>
      </c>
      <c r="C42" s="3">
        <v>-2.0863557767577312E-2</v>
      </c>
      <c r="D42" s="3">
        <v>0.38157752418324509</v>
      </c>
      <c r="E42" s="3"/>
      <c r="F42" s="3">
        <v>4.9471948127970788E-2</v>
      </c>
      <c r="G42" s="3">
        <v>0.24140526752665603</v>
      </c>
      <c r="H42" s="3"/>
      <c r="I42" s="3">
        <v>-7.2896258432621597E-2</v>
      </c>
      <c r="J42" s="3">
        <v>4.5047498375128114E-2</v>
      </c>
      <c r="K42" s="3"/>
      <c r="L42" s="3">
        <v>-7.0335505895548101E-2</v>
      </c>
      <c r="M42" s="3">
        <v>0.14697159911337243</v>
      </c>
      <c r="N42" s="6">
        <f>--(M42&lt;=0.05)</f>
        <v>0</v>
      </c>
      <c r="P42" s="3">
        <v>5.2032700665044285E-2</v>
      </c>
      <c r="Q42" s="3">
        <v>0.23153631857304968</v>
      </c>
      <c r="R42" s="6">
        <f>--(Q42&lt;=0.05)</f>
        <v>0</v>
      </c>
    </row>
    <row r="43" spans="2:18" x14ac:dyDescent="0.35">
      <c r="B43" t="s">
        <v>129</v>
      </c>
      <c r="C43" s="3">
        <v>-4.1608334338013031E-3</v>
      </c>
      <c r="D43" s="3">
        <v>0.92226563622475921</v>
      </c>
      <c r="E43" s="3"/>
      <c r="F43" s="3">
        <v>7.6591256142205077E-2</v>
      </c>
      <c r="G43" s="3">
        <v>0.28933241292165812</v>
      </c>
      <c r="H43" s="3"/>
      <c r="I43" s="3">
        <v>8.9748732733875625E-2</v>
      </c>
      <c r="J43" s="3">
        <v>0.22816645247677503</v>
      </c>
      <c r="K43" s="3"/>
      <c r="L43" s="3">
        <v>-8.0752089576006381E-2</v>
      </c>
      <c r="M43" s="3">
        <v>0.33594414573122133</v>
      </c>
      <c r="N43" s="6">
        <f>--(M43&lt;=0.05)</f>
        <v>0</v>
      </c>
      <c r="P43" s="3">
        <v>-9.3909566167676928E-2</v>
      </c>
      <c r="Q43" s="3">
        <v>0.27382514081888898</v>
      </c>
      <c r="R43" s="6">
        <f>--(Q43&lt;=0.05)</f>
        <v>0</v>
      </c>
    </row>
    <row r="44" spans="2:18" x14ac:dyDescent="0.35">
      <c r="B44" t="s">
        <v>84</v>
      </c>
      <c r="C44" s="3">
        <v>3.4902066821408173E-2</v>
      </c>
      <c r="D44" s="3">
        <v>0.25482014382083418</v>
      </c>
      <c r="E44" s="3"/>
      <c r="F44" s="3">
        <v>0.10305099610392543</v>
      </c>
      <c r="G44" s="3">
        <v>8.4826364891831929E-2</v>
      </c>
      <c r="H44" s="3"/>
      <c r="I44" s="3">
        <v>-8.3889106381592748E-2</v>
      </c>
      <c r="J44" s="3">
        <v>0.21002551355024557</v>
      </c>
      <c r="K44" s="3"/>
      <c r="L44" s="3">
        <v>-6.8148929282517257E-2</v>
      </c>
      <c r="M44" s="3">
        <v>0.31048724694786367</v>
      </c>
      <c r="N44" s="6">
        <f>--(M44&lt;=0.05)</f>
        <v>0</v>
      </c>
      <c r="P44" s="3">
        <v>0.11879117320300092</v>
      </c>
      <c r="Q44" s="3">
        <v>0.10656783791440061</v>
      </c>
      <c r="R44" s="6">
        <f>--(Q44&lt;=0.05)</f>
        <v>0</v>
      </c>
    </row>
    <row r="45" spans="2:18" x14ac:dyDescent="0.35">
      <c r="B45" t="s">
        <v>29</v>
      </c>
      <c r="C45" s="3">
        <v>-4.4899629890724824E-2</v>
      </c>
      <c r="D45" s="3">
        <v>0.22277770713933243</v>
      </c>
      <c r="E45" s="3"/>
      <c r="F45" s="3">
        <v>-0.12478666988403786</v>
      </c>
      <c r="G45" s="3">
        <v>5.5701963606357374E-2</v>
      </c>
      <c r="H45" s="3"/>
      <c r="I45" s="3">
        <v>-4.9717426641827822E-2</v>
      </c>
      <c r="J45" s="3">
        <v>0.50436465200276848</v>
      </c>
      <c r="K45" s="3"/>
      <c r="L45" s="3">
        <v>7.9887039993313036E-2</v>
      </c>
      <c r="M45" s="3">
        <v>0.28614952299231478</v>
      </c>
      <c r="N45" s="6">
        <f>--(M45&lt;=0.05)</f>
        <v>0</v>
      </c>
      <c r="P45" s="3">
        <v>4.8177967511029984E-3</v>
      </c>
      <c r="Q45" s="3">
        <v>0.95375482018834368</v>
      </c>
      <c r="R45" s="6">
        <f>--(Q45&lt;=0.05)</f>
        <v>0</v>
      </c>
    </row>
    <row r="46" spans="2:18" x14ac:dyDescent="0.35">
      <c r="B46" t="s">
        <v>27</v>
      </c>
      <c r="C46" s="3">
        <v>9.9853384243809296E-2</v>
      </c>
      <c r="D46" s="3">
        <v>5.4813509114917114E-3</v>
      </c>
      <c r="E46" s="3"/>
      <c r="F46" s="3">
        <v>-0.16189679326832485</v>
      </c>
      <c r="G46" s="3">
        <v>1.1503398308464252E-2</v>
      </c>
      <c r="H46" s="3"/>
      <c r="I46" s="3">
        <v>5.6244102396859286E-2</v>
      </c>
      <c r="J46" s="3">
        <v>0.44092191720591867</v>
      </c>
      <c r="K46" s="3"/>
      <c r="L46" s="3">
        <v>0.26175017751213414</v>
      </c>
      <c r="M46" s="3">
        <v>3.6675948212083753E-4</v>
      </c>
      <c r="N46" s="6">
        <f>--(M46&lt;=0.05)</f>
        <v>1</v>
      </c>
      <c r="P46" s="3">
        <v>4.360928184695001E-2</v>
      </c>
      <c r="Q46" s="3">
        <v>0.59195159828830768</v>
      </c>
      <c r="R46" s="6">
        <f>--(Q46&lt;=0.05)</f>
        <v>0</v>
      </c>
    </row>
    <row r="47" spans="2:18" x14ac:dyDescent="0.35">
      <c r="B47" t="s">
        <v>86</v>
      </c>
      <c r="C47" s="3">
        <v>-8.6137262167198525E-3</v>
      </c>
      <c r="D47" s="3">
        <v>0.60570216571857483</v>
      </c>
      <c r="E47" s="3"/>
      <c r="F47" s="3">
        <v>0.12573789763361065</v>
      </c>
      <c r="G47" s="3">
        <v>7.385935682435063E-3</v>
      </c>
      <c r="H47" s="3"/>
      <c r="I47" s="3">
        <v>4.0992524597406932E-2</v>
      </c>
      <c r="J47" s="3">
        <v>0.35010681447290493</v>
      </c>
      <c r="K47" s="3"/>
      <c r="L47" s="3">
        <v>-0.1343516238503305</v>
      </c>
      <c r="M47" s="3">
        <v>6.9951454165524396E-3</v>
      </c>
      <c r="N47" s="6">
        <f>--(M47&lt;=0.05)</f>
        <v>1</v>
      </c>
      <c r="P47" s="3">
        <v>-4.9606250814126784E-2</v>
      </c>
      <c r="Q47" s="3">
        <v>0.29057537790740939</v>
      </c>
      <c r="R47" s="6">
        <f>--(Q47&lt;=0.05)</f>
        <v>0</v>
      </c>
    </row>
    <row r="48" spans="2:18" x14ac:dyDescent="0.35">
      <c r="B48" t="s">
        <v>85</v>
      </c>
      <c r="C48" s="3">
        <v>4.5057268202743694E-2</v>
      </c>
      <c r="D48" s="3">
        <v>1.1312874470002843E-2</v>
      </c>
      <c r="E48" s="3"/>
      <c r="F48" s="3">
        <v>2.2609763986013887E-2</v>
      </c>
      <c r="G48" s="3">
        <v>0.51212918258339979</v>
      </c>
      <c r="H48" s="3"/>
      <c r="I48" s="3">
        <v>3.3823296445973927E-3</v>
      </c>
      <c r="J48" s="3">
        <v>0.92673539362093704</v>
      </c>
      <c r="K48" s="3"/>
      <c r="L48" s="3">
        <v>2.2447504216729808E-2</v>
      </c>
      <c r="M48" s="3">
        <v>0.56297953107602172</v>
      </c>
      <c r="N48" s="6">
        <f>--(M48&lt;=0.05)</f>
        <v>0</v>
      </c>
      <c r="P48" s="3">
        <v>4.1674938558146302E-2</v>
      </c>
      <c r="Q48" s="3">
        <v>0.30774222137962126</v>
      </c>
      <c r="R48" s="6">
        <f>--(Q48&lt;=0.05)</f>
        <v>0</v>
      </c>
    </row>
    <row r="49" spans="2:18" x14ac:dyDescent="0.35">
      <c r="B49" t="s">
        <v>28</v>
      </c>
      <c r="C49" s="3">
        <v>-1.0724549741764511E-2</v>
      </c>
      <c r="D49" s="3">
        <v>0.75640543587081543</v>
      </c>
      <c r="E49" s="3"/>
      <c r="F49" s="3">
        <v>-7.5110104739600114E-2</v>
      </c>
      <c r="G49" s="3">
        <v>0.23930131077754169</v>
      </c>
      <c r="H49" s="3"/>
      <c r="I49" s="3">
        <v>-6.8996975996641285E-2</v>
      </c>
      <c r="J49" s="3">
        <v>0.34063285164008739</v>
      </c>
      <c r="K49" s="3"/>
      <c r="L49" s="3">
        <v>6.4385554997835603E-2</v>
      </c>
      <c r="M49" s="3">
        <v>0.37509764721907057</v>
      </c>
      <c r="N49" s="6">
        <f>--(M49&lt;=0.05)</f>
        <v>0</v>
      </c>
      <c r="P49" s="3">
        <v>5.8272426254876775E-2</v>
      </c>
      <c r="Q49" s="3">
        <v>0.46768103029649377</v>
      </c>
      <c r="R49" s="6">
        <f>--(Q49&lt;=0.05)</f>
        <v>0</v>
      </c>
    </row>
    <row r="50" spans="2:18" x14ac:dyDescent="0.35">
      <c r="B50" t="s">
        <v>57</v>
      </c>
      <c r="C50" s="3">
        <v>-4.6556420024002287E-2</v>
      </c>
      <c r="D50" s="3">
        <v>0.14988687342188101</v>
      </c>
      <c r="E50" s="3"/>
      <c r="F50" s="3">
        <v>-7.1533517730463514E-2</v>
      </c>
      <c r="G50" s="3">
        <v>8.5187085587600686E-2</v>
      </c>
      <c r="H50" s="3"/>
      <c r="I50" s="3">
        <v>-0.14713341150296919</v>
      </c>
      <c r="J50" s="3">
        <v>3.5139465944040493E-2</v>
      </c>
      <c r="K50" s="3"/>
      <c r="L50" s="3">
        <v>2.4977097706461227E-2</v>
      </c>
      <c r="M50" s="3">
        <v>0.63523460043858582</v>
      </c>
      <c r="N50" s="6">
        <f>--(M50&lt;=0.05)</f>
        <v>0</v>
      </c>
      <c r="P50" s="3">
        <v>0.1005769914789669</v>
      </c>
      <c r="Q50" s="3">
        <v>0.1912573588207509</v>
      </c>
      <c r="R50" s="6">
        <f>--(Q50&lt;=0.05)</f>
        <v>0</v>
      </c>
    </row>
    <row r="51" spans="2:18" x14ac:dyDescent="0.35">
      <c r="B51" t="s">
        <v>2</v>
      </c>
      <c r="C51" s="3">
        <v>3.1907745880989991E-2</v>
      </c>
      <c r="D51" s="3">
        <v>0.39773300528894007</v>
      </c>
      <c r="E51" s="3"/>
      <c r="F51" s="3">
        <v>2.6854484462418712E-2</v>
      </c>
      <c r="G51" s="3">
        <v>0.48469362677860839</v>
      </c>
      <c r="H51" s="3"/>
      <c r="I51" s="3">
        <v>-9.2714936923810498E-2</v>
      </c>
      <c r="J51" s="3">
        <v>0.25932264363116664</v>
      </c>
      <c r="K51" s="3"/>
      <c r="L51" s="3">
        <v>5.0532614185712782E-3</v>
      </c>
      <c r="M51" s="3">
        <v>0.9252455256506833</v>
      </c>
      <c r="N51" s="6">
        <f>--(M51&lt;=0.05)</f>
        <v>0</v>
      </c>
      <c r="P51" s="3">
        <v>0.12462268280480049</v>
      </c>
      <c r="Q51" s="3">
        <v>0.16821927518428681</v>
      </c>
      <c r="R51" s="6">
        <f>--(Q51&lt;=0.05)</f>
        <v>0</v>
      </c>
    </row>
    <row r="52" spans="2:18" x14ac:dyDescent="0.35">
      <c r="B52" t="s">
        <v>0</v>
      </c>
      <c r="C52" s="3">
        <v>1.9384715570139377E-2</v>
      </c>
      <c r="D52" s="3">
        <v>0.56169470435478286</v>
      </c>
      <c r="E52" s="3"/>
      <c r="F52" s="3">
        <v>-2.5390993267580264E-2</v>
      </c>
      <c r="G52" s="3">
        <v>0.50931000909735236</v>
      </c>
      <c r="H52" s="3"/>
      <c r="I52" s="3">
        <v>-0.15423274666893014</v>
      </c>
      <c r="J52" s="3">
        <v>4.1808297578676878E-2</v>
      </c>
      <c r="K52" s="3"/>
      <c r="L52" s="3">
        <v>4.4775708837719641E-2</v>
      </c>
      <c r="M52" s="3">
        <v>0.3795276201253821</v>
      </c>
      <c r="N52" s="6">
        <f>--(M52&lt;=0.05)</f>
        <v>0</v>
      </c>
      <c r="P52" s="3">
        <v>0.17361746223906951</v>
      </c>
      <c r="Q52" s="3">
        <v>3.603133849858553E-2</v>
      </c>
      <c r="R52" s="6">
        <f>--(Q52&lt;=0.05)</f>
        <v>1</v>
      </c>
    </row>
    <row r="53" spans="2:18" x14ac:dyDescent="0.35">
      <c r="B53" t="s">
        <v>59</v>
      </c>
      <c r="C53" s="3">
        <v>5.1450195064597137E-2</v>
      </c>
      <c r="D53" s="3">
        <v>3.2525192294663441E-3</v>
      </c>
      <c r="E53" s="3"/>
      <c r="F53" s="3">
        <v>7.8699541068586953E-2</v>
      </c>
      <c r="G53" s="3">
        <v>5.9749144307108093E-2</v>
      </c>
      <c r="H53" s="3"/>
      <c r="I53" s="3">
        <v>0.13508038225297747</v>
      </c>
      <c r="J53" s="3">
        <v>6.4609161000541704E-3</v>
      </c>
      <c r="K53" s="3"/>
      <c r="L53" s="3">
        <v>-2.7249346003989816E-2</v>
      </c>
      <c r="M53" s="3">
        <v>0.54758878743954043</v>
      </c>
      <c r="N53" s="6">
        <f>--(M53&lt;=0.05)</f>
        <v>0</v>
      </c>
      <c r="P53" s="3">
        <v>-8.3630187188380334E-2</v>
      </c>
      <c r="Q53" s="3">
        <v>0.11178743990481155</v>
      </c>
      <c r="R53" s="6">
        <f>--(Q53&lt;=0.05)</f>
        <v>0</v>
      </c>
    </row>
    <row r="54" spans="2:18" x14ac:dyDescent="0.35">
      <c r="B54" t="s">
        <v>58</v>
      </c>
      <c r="C54" s="3">
        <v>4.0520175770569544E-2</v>
      </c>
      <c r="D54" s="3">
        <v>6.9664504170769304E-2</v>
      </c>
      <c r="E54" s="3"/>
      <c r="F54" s="3">
        <v>-2.7301753538003681E-2</v>
      </c>
      <c r="G54" s="3">
        <v>9.9786816467779094E-2</v>
      </c>
      <c r="H54" s="3"/>
      <c r="I54" s="3">
        <v>-5.0070151221472431E-2</v>
      </c>
      <c r="J54" s="3">
        <v>0.10676496217728815</v>
      </c>
      <c r="K54" s="3"/>
      <c r="L54" s="3">
        <v>6.7821929308573226E-2</v>
      </c>
      <c r="M54" s="3">
        <v>1.4781244898290691E-2</v>
      </c>
      <c r="N54" s="6">
        <f>--(M54&lt;=0.05)</f>
        <v>1</v>
      </c>
      <c r="P54" s="3">
        <v>9.0590326992041975E-2</v>
      </c>
      <c r="Q54" s="3">
        <v>1.7848784242064042E-2</v>
      </c>
      <c r="R54" s="6">
        <f>--(Q54&lt;=0.05)</f>
        <v>1</v>
      </c>
    </row>
    <row r="55" spans="2:18" x14ac:dyDescent="0.35">
      <c r="B55" t="s">
        <v>1</v>
      </c>
      <c r="C55" s="3">
        <v>-7.5408525706420149E-2</v>
      </c>
      <c r="D55" s="3">
        <v>4.148938081046083E-2</v>
      </c>
      <c r="E55" s="3"/>
      <c r="F55" s="3">
        <v>4.1184560305832174E-2</v>
      </c>
      <c r="G55" s="3">
        <v>0.31143375134969675</v>
      </c>
      <c r="H55" s="3"/>
      <c r="I55" s="3">
        <v>-9.7622380782613538E-2</v>
      </c>
      <c r="J55" s="3">
        <v>0.19202445028379223</v>
      </c>
      <c r="K55" s="3"/>
      <c r="L55" s="3">
        <v>-0.11659308601225232</v>
      </c>
      <c r="M55" s="3">
        <v>3.3979570986705676E-2</v>
      </c>
      <c r="N55" s="6">
        <f>--(M55&lt;=0.05)</f>
        <v>1</v>
      </c>
      <c r="P55" s="3">
        <v>2.221385507619339E-2</v>
      </c>
      <c r="Q55" s="3">
        <v>0.79014443339158613</v>
      </c>
      <c r="R55" s="6">
        <f>--(Q55&lt;=0.05)</f>
        <v>0</v>
      </c>
    </row>
    <row r="56" spans="2:18" x14ac:dyDescent="0.35">
      <c r="B56" t="s">
        <v>63</v>
      </c>
      <c r="C56" s="3">
        <v>2.5284787246000806E-2</v>
      </c>
      <c r="D56" s="3">
        <v>0.54500585635119458</v>
      </c>
      <c r="E56" s="3"/>
      <c r="F56" s="3">
        <v>-7.9473760507529301E-2</v>
      </c>
      <c r="G56" s="3">
        <v>0.32219768665376169</v>
      </c>
      <c r="H56" s="3"/>
      <c r="I56" s="3">
        <v>8.1043274944385513E-2</v>
      </c>
      <c r="J56" s="3">
        <v>0.25336607783512188</v>
      </c>
      <c r="K56" s="3"/>
      <c r="L56" s="3">
        <v>0.10475854775353011</v>
      </c>
      <c r="M56" s="3">
        <v>0.24704223795752389</v>
      </c>
      <c r="N56" s="6">
        <f>--(M56&lt;=0.05)</f>
        <v>0</v>
      </c>
      <c r="P56" s="3">
        <v>-5.5758487698384707E-2</v>
      </c>
      <c r="Q56" s="3">
        <v>0.49828300049360497</v>
      </c>
      <c r="R56" s="6">
        <f>--(Q56&lt;=0.05)</f>
        <v>0</v>
      </c>
    </row>
    <row r="57" spans="2:18" x14ac:dyDescent="0.35">
      <c r="B57" t="s">
        <v>8</v>
      </c>
      <c r="C57" s="3">
        <v>0.11034536313288196</v>
      </c>
      <c r="D57" s="3">
        <v>2.0223003305196441E-2</v>
      </c>
      <c r="E57" s="3"/>
      <c r="F57" s="3">
        <v>9.9841258005033406E-3</v>
      </c>
      <c r="G57" s="3">
        <v>0.87506369950035157</v>
      </c>
      <c r="H57" s="3"/>
      <c r="I57" s="3">
        <v>-6.8429182007218703E-2</v>
      </c>
      <c r="J57" s="3">
        <v>0.36554230997331549</v>
      </c>
      <c r="K57" s="3"/>
      <c r="L57" s="3">
        <v>0.10036123733237862</v>
      </c>
      <c r="M57" s="3">
        <v>0.20572271356245952</v>
      </c>
      <c r="N57" s="6">
        <f>--(M57&lt;=0.05)</f>
        <v>0</v>
      </c>
      <c r="P57" s="3">
        <v>0.17877454514010066</v>
      </c>
      <c r="Q57" s="3">
        <v>4.5323713703010249E-2</v>
      </c>
      <c r="R57" s="6">
        <f>--(Q57&lt;=0.05)</f>
        <v>1</v>
      </c>
    </row>
    <row r="58" spans="2:18" x14ac:dyDescent="0.35">
      <c r="B58" t="s">
        <v>6</v>
      </c>
      <c r="C58" s="3">
        <v>-1.7833179204339633E-2</v>
      </c>
      <c r="D58" s="3">
        <v>0.6745465749827968</v>
      </c>
      <c r="E58" s="3"/>
      <c r="F58" s="3">
        <v>-7.1177995301025421E-2</v>
      </c>
      <c r="G58" s="3">
        <v>0.2561628642597531</v>
      </c>
      <c r="H58" s="3"/>
      <c r="I58" s="3">
        <v>-5.4072223755687321E-3</v>
      </c>
      <c r="J58" s="3">
        <v>0.94147729577769801</v>
      </c>
      <c r="K58" s="3"/>
      <c r="L58" s="3">
        <v>5.3344816096685788E-2</v>
      </c>
      <c r="M58" s="3">
        <v>0.481094663789432</v>
      </c>
      <c r="N58" s="6">
        <f>--(M58&lt;=0.05)</f>
        <v>0</v>
      </c>
      <c r="P58" s="3">
        <v>-1.2425956828770901E-2</v>
      </c>
      <c r="Q58" s="3">
        <v>0.88380167509541097</v>
      </c>
      <c r="R58" s="6">
        <f>--(Q58&lt;=0.05)</f>
        <v>0</v>
      </c>
    </row>
    <row r="59" spans="2:18" x14ac:dyDescent="0.35">
      <c r="B59" t="s">
        <v>65</v>
      </c>
      <c r="C59" s="3">
        <v>1.5355237656595855E-2</v>
      </c>
      <c r="D59" s="3">
        <v>0.48267096452029579</v>
      </c>
      <c r="E59" s="3"/>
      <c r="F59" s="3">
        <v>8.8349071761932962E-2</v>
      </c>
      <c r="G59" s="3">
        <v>4.6287959493809261E-2</v>
      </c>
      <c r="H59" s="3"/>
      <c r="I59" s="3">
        <v>-3.2280333874839362E-2</v>
      </c>
      <c r="J59" s="3">
        <v>0.42856335045658667</v>
      </c>
      <c r="K59" s="3"/>
      <c r="L59" s="3">
        <v>-7.2993834105337108E-2</v>
      </c>
      <c r="M59" s="3">
        <v>0.13981048840938404</v>
      </c>
      <c r="N59" s="6">
        <f>--(M59&lt;=0.05)</f>
        <v>0</v>
      </c>
      <c r="P59" s="3">
        <v>4.7635571531435217E-2</v>
      </c>
      <c r="Q59" s="3">
        <v>0.30326063739709608</v>
      </c>
      <c r="R59" s="6">
        <f>--(Q59&lt;=0.05)</f>
        <v>0</v>
      </c>
    </row>
    <row r="60" spans="2:18" x14ac:dyDescent="0.35">
      <c r="B60" t="s">
        <v>64</v>
      </c>
      <c r="C60" s="3">
        <v>5.0283559198669558E-2</v>
      </c>
      <c r="D60" s="3">
        <v>7.7961943838167791E-2</v>
      </c>
      <c r="E60" s="3"/>
      <c r="F60" s="3">
        <v>-7.8124553328804303E-2</v>
      </c>
      <c r="G60" s="3">
        <v>8.695125267378101E-2</v>
      </c>
      <c r="H60" s="3"/>
      <c r="I60" s="3">
        <v>-1.436535884286938E-2</v>
      </c>
      <c r="J60" s="3">
        <v>0.6895533383764918</v>
      </c>
      <c r="K60" s="3"/>
      <c r="L60" s="3">
        <v>0.12840811252747386</v>
      </c>
      <c r="M60" s="3">
        <v>1.7045168937206201E-2</v>
      </c>
      <c r="N60" s="6">
        <f>--(M60&lt;=0.05)</f>
        <v>1</v>
      </c>
      <c r="P60" s="3">
        <v>6.4648918041538939E-2</v>
      </c>
      <c r="Q60" s="3">
        <v>0.15901676366106687</v>
      </c>
      <c r="R60" s="6">
        <f>--(Q60&lt;=0.05)</f>
        <v>0</v>
      </c>
    </row>
    <row r="61" spans="2:18" x14ac:dyDescent="0.35">
      <c r="B61" t="s">
        <v>7</v>
      </c>
      <c r="C61" s="3">
        <v>4.835828026941047E-2</v>
      </c>
      <c r="D61" s="3">
        <v>0.29575579605130842</v>
      </c>
      <c r="E61" s="3"/>
      <c r="F61" s="3">
        <v>-1.7376413932977175E-2</v>
      </c>
      <c r="G61" s="3">
        <v>0.80478723961720156</v>
      </c>
      <c r="H61" s="3"/>
      <c r="I61" s="3">
        <v>-3.765525282011889E-2</v>
      </c>
      <c r="J61" s="3">
        <v>0.600983859263299</v>
      </c>
      <c r="K61" s="3"/>
      <c r="L61" s="3">
        <v>6.5734694202387645E-2</v>
      </c>
      <c r="M61" s="3">
        <v>0.43473081437827332</v>
      </c>
      <c r="N61" s="6">
        <f>--(M61&lt;=0.05)</f>
        <v>0</v>
      </c>
      <c r="P61" s="3">
        <v>8.6013533089529359E-2</v>
      </c>
      <c r="Q61" s="3">
        <v>0.31483936385149613</v>
      </c>
      <c r="R61" s="6">
        <f>--(Q61&lt;=0.05)</f>
        <v>0</v>
      </c>
    </row>
    <row r="62" spans="2:18" x14ac:dyDescent="0.35">
      <c r="B62" t="s">
        <v>122</v>
      </c>
      <c r="C62" s="3">
        <v>5.2447635350423405E-2</v>
      </c>
      <c r="D62" s="3">
        <v>0.10917824827077882</v>
      </c>
      <c r="E62" s="3"/>
      <c r="F62" s="3">
        <v>-9.1838431297392387E-2</v>
      </c>
      <c r="G62" s="3">
        <v>0.14848765088064364</v>
      </c>
      <c r="H62" s="3"/>
      <c r="I62" s="3">
        <v>0.1067007029615582</v>
      </c>
      <c r="J62" s="3">
        <v>7.7892352360988237E-2</v>
      </c>
      <c r="K62" s="3"/>
      <c r="L62" s="3">
        <v>0.14428606664781579</v>
      </c>
      <c r="M62" s="3">
        <v>4.3585997889925565E-2</v>
      </c>
      <c r="N62" s="6">
        <f>--(M62&lt;=0.05)</f>
        <v>1</v>
      </c>
      <c r="P62" s="3">
        <v>-5.4253067611134798E-2</v>
      </c>
      <c r="Q62" s="3">
        <v>0.43042986326089361</v>
      </c>
      <c r="R62" s="6">
        <f>--(Q62&lt;=0.05)</f>
        <v>0</v>
      </c>
    </row>
    <row r="63" spans="2:18" x14ac:dyDescent="0.35">
      <c r="B63" t="s">
        <v>133</v>
      </c>
      <c r="C63" s="3">
        <v>-2.4126326744856486E-2</v>
      </c>
      <c r="D63" s="3">
        <v>0.56062797527298702</v>
      </c>
      <c r="E63" s="3"/>
      <c r="F63" s="3">
        <v>7.0811048521258191E-2</v>
      </c>
      <c r="G63" s="3">
        <v>0.30348114564297091</v>
      </c>
      <c r="H63" s="3"/>
      <c r="I63" s="3">
        <v>4.8995638214650916E-2</v>
      </c>
      <c r="J63" s="3">
        <v>0.47702838782294266</v>
      </c>
      <c r="K63" s="3"/>
      <c r="L63" s="3">
        <v>-9.4937375266114676E-2</v>
      </c>
      <c r="M63" s="3">
        <v>0.23732887048010598</v>
      </c>
      <c r="N63" s="6">
        <f>--(M63&lt;=0.05)</f>
        <v>0</v>
      </c>
      <c r="P63" s="3">
        <v>-7.3121964959507402E-2</v>
      </c>
      <c r="Q63" s="3">
        <v>0.36318483613029007</v>
      </c>
      <c r="R63" s="6">
        <f>--(Q63&lt;=0.05)</f>
        <v>0</v>
      </c>
    </row>
    <row r="64" spans="2:18" x14ac:dyDescent="0.35">
      <c r="B64" t="s">
        <v>131</v>
      </c>
      <c r="C64" s="3">
        <v>6.1204036822558816E-2</v>
      </c>
      <c r="D64" s="3">
        <v>0.10222145214029799</v>
      </c>
      <c r="E64" s="3"/>
      <c r="F64" s="3">
        <v>5.0165806747755337E-2</v>
      </c>
      <c r="G64" s="3">
        <v>0.4462241593158105</v>
      </c>
      <c r="H64" s="3"/>
      <c r="I64" s="3">
        <v>6.1712690722199315E-2</v>
      </c>
      <c r="J64" s="3">
        <v>0.36710680241602667</v>
      </c>
      <c r="K64" s="3"/>
      <c r="L64" s="3">
        <v>1.1038230074803479E-2</v>
      </c>
      <c r="M64" s="3">
        <v>0.88416233561872359</v>
      </c>
      <c r="N64" s="6">
        <f>--(M64&lt;=0.05)</f>
        <v>0</v>
      </c>
      <c r="P64" s="3">
        <v>-5.0865389964049879E-4</v>
      </c>
      <c r="Q64" s="3">
        <v>0.99479714050093859</v>
      </c>
      <c r="R64" s="6">
        <f>--(Q64&lt;=0.05)</f>
        <v>0</v>
      </c>
    </row>
    <row r="65" spans="2:18" x14ac:dyDescent="0.35">
      <c r="B65" t="s">
        <v>124</v>
      </c>
      <c r="C65" s="3">
        <v>-8.6885031314476446E-3</v>
      </c>
      <c r="D65" s="3">
        <v>0.63016467045302482</v>
      </c>
      <c r="E65" s="3"/>
      <c r="F65" s="3">
        <v>-8.0214492640448831E-2</v>
      </c>
      <c r="G65" s="3">
        <v>6.6936887498592945E-2</v>
      </c>
      <c r="H65" s="3"/>
      <c r="I65" s="3">
        <v>-3.3921790113078498E-2</v>
      </c>
      <c r="J65" s="3">
        <v>0.40990005597933976</v>
      </c>
      <c r="K65" s="3"/>
      <c r="L65" s="3">
        <v>7.1525989509001187E-2</v>
      </c>
      <c r="M65" s="3">
        <v>0.13094118678912148</v>
      </c>
      <c r="N65" s="6">
        <f>--(M65&lt;=0.05)</f>
        <v>0</v>
      </c>
      <c r="P65" s="3">
        <v>2.5233286981630854E-2</v>
      </c>
      <c r="Q65" s="3">
        <v>0.57450888756672569</v>
      </c>
      <c r="R65" s="6">
        <f>--(Q65&lt;=0.05)</f>
        <v>0</v>
      </c>
    </row>
    <row r="66" spans="2:18" x14ac:dyDescent="0.35">
      <c r="B66" t="s">
        <v>123</v>
      </c>
      <c r="C66" s="3">
        <v>-9.2997606638065777E-2</v>
      </c>
      <c r="D66" s="3">
        <v>2.6715686895175672E-3</v>
      </c>
      <c r="E66" s="3"/>
      <c r="F66" s="3">
        <v>-1.7176159944900515E-2</v>
      </c>
      <c r="G66" s="3">
        <v>0.67235615565400209</v>
      </c>
      <c r="H66" s="3"/>
      <c r="I66" s="3">
        <v>-0.11546325396802481</v>
      </c>
      <c r="J66" s="3">
        <v>3.4488411748228698E-2</v>
      </c>
      <c r="K66" s="3"/>
      <c r="L66" s="3">
        <v>-7.5821446693165262E-2</v>
      </c>
      <c r="M66" s="3">
        <v>0.13765144524991024</v>
      </c>
      <c r="N66" s="6">
        <f>--(M66&lt;=0.05)</f>
        <v>0</v>
      </c>
      <c r="P66" s="3">
        <v>2.2465647329959038E-2</v>
      </c>
      <c r="Q66" s="3">
        <v>0.72045274773995827</v>
      </c>
      <c r="R66" s="6">
        <f>--(Q66&lt;=0.05)</f>
        <v>0</v>
      </c>
    </row>
    <row r="67" spans="2:18" x14ac:dyDescent="0.35">
      <c r="B67" t="s">
        <v>132</v>
      </c>
      <c r="C67" s="3">
        <v>-0.14555773919021842</v>
      </c>
      <c r="D67" s="3">
        <v>5.6830278181219107E-4</v>
      </c>
      <c r="E67" s="3"/>
      <c r="F67" s="3">
        <v>-7.4935947314929252E-2</v>
      </c>
      <c r="G67" s="3">
        <v>0.34407482061555372</v>
      </c>
      <c r="H67" s="3"/>
      <c r="I67" s="3">
        <v>-7.0482378571473214E-2</v>
      </c>
      <c r="J67" s="3">
        <v>0.28629701620508108</v>
      </c>
      <c r="K67" s="3"/>
      <c r="L67" s="3">
        <v>-7.0621791875289164E-2</v>
      </c>
      <c r="M67" s="3">
        <v>0.43140409400714308</v>
      </c>
      <c r="N67" s="6">
        <f>--(M67&lt;=0.05)</f>
        <v>0</v>
      </c>
      <c r="P67" s="3">
        <v>-7.5075360618745202E-2</v>
      </c>
      <c r="Q67" s="3">
        <v>0.33852966406925677</v>
      </c>
      <c r="R67" s="6">
        <f>--(Q67&lt;=0.05)</f>
        <v>0</v>
      </c>
    </row>
    <row r="68" spans="2:18" x14ac:dyDescent="0.35">
      <c r="B68" t="s">
        <v>81</v>
      </c>
      <c r="C68" s="3">
        <v>5.7026430857770594E-4</v>
      </c>
      <c r="D68" s="3">
        <v>0.98930951769620679</v>
      </c>
      <c r="E68" s="3"/>
      <c r="F68" s="3">
        <v>1.0742703358959965E-2</v>
      </c>
      <c r="G68" s="3">
        <v>0.84209462022752923</v>
      </c>
      <c r="H68" s="3"/>
      <c r="I68" s="3">
        <v>8.168943392119804E-2</v>
      </c>
      <c r="J68" s="3">
        <v>0.28714383166917612</v>
      </c>
      <c r="K68" s="3"/>
      <c r="L68" s="3">
        <v>-1.0172439050382259E-2</v>
      </c>
      <c r="M68" s="3">
        <v>0.88228255085458906</v>
      </c>
      <c r="N68" s="6">
        <f>--(M68&lt;=0.05)</f>
        <v>0</v>
      </c>
      <c r="P68" s="3">
        <v>-8.1119169612620334E-2</v>
      </c>
      <c r="Q68" s="3">
        <v>0.35530138254756438</v>
      </c>
      <c r="R68" s="6">
        <f>--(Q68&lt;=0.05)</f>
        <v>0</v>
      </c>
    </row>
    <row r="69" spans="2:18" x14ac:dyDescent="0.35">
      <c r="B69" t="s">
        <v>26</v>
      </c>
      <c r="C69" s="3">
        <v>3.1562592879632978E-2</v>
      </c>
      <c r="D69" s="3">
        <v>0.52961351472216056</v>
      </c>
      <c r="E69" s="3"/>
      <c r="F69" s="3">
        <v>1.2526635564003186E-2</v>
      </c>
      <c r="G69" s="3">
        <v>0.77633194118040882</v>
      </c>
      <c r="H69" s="3"/>
      <c r="I69" s="3">
        <v>7.5400804989358527E-2</v>
      </c>
      <c r="J69" s="3">
        <v>0.34285429979663595</v>
      </c>
      <c r="K69" s="3"/>
      <c r="L69" s="3">
        <v>1.9035957315629792E-2</v>
      </c>
      <c r="M69" s="3">
        <v>0.77574170400193565</v>
      </c>
      <c r="N69" s="6">
        <f>--(M69&lt;=0.05)</f>
        <v>0</v>
      </c>
      <c r="P69" s="3">
        <v>-4.3838212109725549E-2</v>
      </c>
      <c r="Q69" s="3">
        <v>0.64103144972355564</v>
      </c>
      <c r="R69" s="6">
        <f>--(Q69&lt;=0.05)</f>
        <v>0</v>
      </c>
    </row>
    <row r="70" spans="2:18" x14ac:dyDescent="0.35">
      <c r="B70" t="s">
        <v>24</v>
      </c>
      <c r="C70" s="3">
        <v>8.934150965682619E-4</v>
      </c>
      <c r="D70" s="3">
        <v>0.98314598345260995</v>
      </c>
      <c r="E70" s="3"/>
      <c r="F70" s="3">
        <v>8.2907750876201419E-2</v>
      </c>
      <c r="G70" s="3">
        <v>9.7990124253245492E-2</v>
      </c>
      <c r="H70" s="3"/>
      <c r="I70" s="3">
        <v>-9.3123617722142282E-2</v>
      </c>
      <c r="J70" s="3">
        <v>0.23363356170528404</v>
      </c>
      <c r="K70" s="3"/>
      <c r="L70" s="3">
        <v>-8.2014335779633157E-2</v>
      </c>
      <c r="M70" s="3">
        <v>0.2109952745495014</v>
      </c>
      <c r="N70" s="6">
        <f>--(M70&lt;=0.05)</f>
        <v>0</v>
      </c>
      <c r="P70" s="3">
        <v>9.4017032818710544E-2</v>
      </c>
      <c r="Q70" s="3">
        <v>0.29020942778674952</v>
      </c>
      <c r="R70" s="6">
        <f>--(Q70&lt;=0.05)</f>
        <v>0</v>
      </c>
    </row>
    <row r="71" spans="2:18" x14ac:dyDescent="0.35">
      <c r="B71" t="s">
        <v>83</v>
      </c>
      <c r="C71" s="3">
        <v>-5.0622281142916281E-2</v>
      </c>
      <c r="D71" s="3">
        <v>3.6062922380777795E-2</v>
      </c>
      <c r="E71" s="3"/>
      <c r="F71" s="3">
        <v>-8.4134626324267159E-2</v>
      </c>
      <c r="G71" s="3">
        <v>5.3596043758787903E-2</v>
      </c>
      <c r="H71" s="3"/>
      <c r="I71" s="3">
        <v>-4.889511237913563E-2</v>
      </c>
      <c r="J71" s="3">
        <v>0.26273563209888873</v>
      </c>
      <c r="K71" s="3"/>
      <c r="L71" s="3">
        <v>3.3512345181350878E-2</v>
      </c>
      <c r="M71" s="3">
        <v>0.50127395952558151</v>
      </c>
      <c r="N71" s="6">
        <f>--(M71&lt;=0.05)</f>
        <v>0</v>
      </c>
      <c r="P71" s="3">
        <v>-1.727168763780651E-3</v>
      </c>
      <c r="Q71" s="3">
        <v>0.97238439987741776</v>
      </c>
      <c r="R71" s="6">
        <f>--(Q71&lt;=0.05)</f>
        <v>0</v>
      </c>
    </row>
    <row r="72" spans="2:18" x14ac:dyDescent="0.35">
      <c r="B72" t="s">
        <v>82</v>
      </c>
      <c r="C72" s="3">
        <v>-0.10586725517757178</v>
      </c>
      <c r="D72" s="3">
        <v>1.4577454621189645E-5</v>
      </c>
      <c r="E72" s="3"/>
      <c r="F72" s="3">
        <v>3.7499994481816401E-2</v>
      </c>
      <c r="G72" s="3">
        <v>0.33483690990883863</v>
      </c>
      <c r="H72" s="3"/>
      <c r="I72" s="3">
        <v>-7.5077598755137476E-2</v>
      </c>
      <c r="J72" s="3">
        <v>2.6229355677801269E-2</v>
      </c>
      <c r="K72" s="3"/>
      <c r="L72" s="3">
        <v>-0.14336724965938816</v>
      </c>
      <c r="M72" s="3">
        <v>1.7942649239264252E-3</v>
      </c>
      <c r="N72" s="6">
        <f>--(M72&lt;=0.05)</f>
        <v>1</v>
      </c>
      <c r="P72" s="3">
        <v>-3.0789656422434308E-2</v>
      </c>
      <c r="Q72" s="3">
        <v>0.46008273740437677</v>
      </c>
      <c r="R72" s="6">
        <f>--(Q72&lt;=0.05)</f>
        <v>0</v>
      </c>
    </row>
    <row r="73" spans="2:18" x14ac:dyDescent="0.35">
      <c r="B73" t="s">
        <v>25</v>
      </c>
      <c r="C73" s="3">
        <v>-0.15106435868001522</v>
      </c>
      <c r="D73" s="3">
        <v>7.0929955452259108E-4</v>
      </c>
      <c r="E73" s="3"/>
      <c r="F73" s="3">
        <v>-4.9772443067945787E-2</v>
      </c>
      <c r="G73" s="3">
        <v>0.3632155636952803</v>
      </c>
      <c r="H73" s="3"/>
      <c r="I73" s="3">
        <v>-5.5048243411705722E-2</v>
      </c>
      <c r="J73" s="3">
        <v>0.47019599608373763</v>
      </c>
      <c r="K73" s="3"/>
      <c r="L73" s="3">
        <v>-0.10129191561206943</v>
      </c>
      <c r="M73" s="3">
        <v>0.15146996447542316</v>
      </c>
      <c r="N73" s="6">
        <f>--(M73&lt;=0.05)</f>
        <v>0</v>
      </c>
      <c r="P73" s="3">
        <v>-9.6016115268309499E-2</v>
      </c>
      <c r="Q73" s="3">
        <v>0.27699556391916613</v>
      </c>
      <c r="R73" s="6">
        <f>--(Q73&lt;=0.05)</f>
        <v>0</v>
      </c>
    </row>
    <row r="74" spans="2:18" x14ac:dyDescent="0.35">
      <c r="B74" t="s">
        <v>96</v>
      </c>
      <c r="C74" s="3">
        <v>-5.7985288946014624E-2</v>
      </c>
      <c r="D74" s="3">
        <v>0.15980981562677687</v>
      </c>
      <c r="E74" s="3"/>
      <c r="F74" s="3">
        <v>-2.9944398015852691E-2</v>
      </c>
      <c r="G74" s="3">
        <v>0.70595228162145718</v>
      </c>
      <c r="H74" s="3"/>
      <c r="I74" s="3">
        <v>2.195051700169659E-2</v>
      </c>
      <c r="J74" s="3">
        <v>0.77325834325518783</v>
      </c>
      <c r="K74" s="3"/>
      <c r="L74" s="3">
        <v>-2.8040890930161932E-2</v>
      </c>
      <c r="M74" s="3">
        <v>0.75390188367862643</v>
      </c>
      <c r="N74" s="6">
        <f>--(M74&lt;=0.05)</f>
        <v>0</v>
      </c>
      <c r="P74" s="3">
        <v>-7.9935805947711214E-2</v>
      </c>
      <c r="Q74" s="3">
        <v>0.35618731072298737</v>
      </c>
      <c r="R74" s="6">
        <f>--(Q74&lt;=0.05)</f>
        <v>0</v>
      </c>
    </row>
    <row r="75" spans="2:18" x14ac:dyDescent="0.35">
      <c r="B75" t="s">
        <v>41</v>
      </c>
      <c r="C75" s="3">
        <v>9.9934836513407177E-2</v>
      </c>
      <c r="D75" s="3">
        <v>2.4779902984627844E-2</v>
      </c>
      <c r="E75" s="3"/>
      <c r="F75" s="3">
        <v>4.6233778627520428E-2</v>
      </c>
      <c r="G75" s="3">
        <v>0.48298781255624745</v>
      </c>
      <c r="H75" s="3"/>
      <c r="I75" s="3">
        <v>-2.996083116313597E-2</v>
      </c>
      <c r="J75" s="3">
        <v>0.73887949088782712</v>
      </c>
      <c r="K75" s="3"/>
      <c r="L75" s="3">
        <v>5.3701057885886749E-2</v>
      </c>
      <c r="M75" s="3">
        <v>0.49954671107326387</v>
      </c>
      <c r="N75" s="6">
        <f>--(M75&lt;=0.05)</f>
        <v>0</v>
      </c>
      <c r="P75" s="3">
        <v>0.12989566767654315</v>
      </c>
      <c r="Q75" s="3">
        <v>0.19530498286935627</v>
      </c>
      <c r="R75" s="6">
        <f>--(Q75&lt;=0.05)</f>
        <v>0</v>
      </c>
    </row>
    <row r="76" spans="2:18" x14ac:dyDescent="0.35">
      <c r="B76" t="s">
        <v>39</v>
      </c>
      <c r="C76" s="3">
        <v>-1.7698493945702887E-2</v>
      </c>
      <c r="D76" s="3">
        <v>0.60909768265278186</v>
      </c>
      <c r="E76" s="3"/>
      <c r="F76" s="3">
        <v>-0.18055557398105726</v>
      </c>
      <c r="G76" s="3">
        <v>0.22742695906081511</v>
      </c>
      <c r="H76" s="3"/>
      <c r="I76" s="3">
        <v>6.1983705279533341E-2</v>
      </c>
      <c r="J76" s="3">
        <v>0.47996659340437442</v>
      </c>
      <c r="K76" s="3"/>
      <c r="L76" s="3">
        <v>0.16285708003535437</v>
      </c>
      <c r="M76" s="3">
        <v>0.2888359202891011</v>
      </c>
      <c r="N76" s="6">
        <f>--(M76&lt;=0.05)</f>
        <v>0</v>
      </c>
      <c r="P76" s="3">
        <v>-7.9682199225236228E-2</v>
      </c>
      <c r="Q76" s="3">
        <v>0.39826951507832931</v>
      </c>
      <c r="R76" s="6">
        <f>--(Q76&lt;=0.05)</f>
        <v>0</v>
      </c>
    </row>
    <row r="77" spans="2:18" x14ac:dyDescent="0.35">
      <c r="B77" t="s">
        <v>98</v>
      </c>
      <c r="C77" s="3">
        <v>6.7468562392202225E-3</v>
      </c>
      <c r="D77" s="3">
        <v>0.72362703099254366</v>
      </c>
      <c r="E77" s="3"/>
      <c r="F77" s="3">
        <v>2.8479463265072003E-2</v>
      </c>
      <c r="G77" s="3">
        <v>0.51758657361856364</v>
      </c>
      <c r="H77" s="3"/>
      <c r="I77" s="3">
        <v>0.12032656217320459</v>
      </c>
      <c r="J77" s="3">
        <v>8.0128707469918181E-2</v>
      </c>
      <c r="K77" s="3"/>
      <c r="L77" s="3">
        <v>-2.173260702585178E-2</v>
      </c>
      <c r="M77" s="3">
        <v>0.65051940036423406</v>
      </c>
      <c r="N77" s="6">
        <f>--(M77&lt;=0.05)</f>
        <v>0</v>
      </c>
      <c r="P77" s="3">
        <v>-0.11357970593398437</v>
      </c>
      <c r="Q77" s="3">
        <v>0.11145687402058169</v>
      </c>
      <c r="R77" s="6">
        <f>--(Q77&lt;=0.05)</f>
        <v>0</v>
      </c>
    </row>
    <row r="78" spans="2:18" x14ac:dyDescent="0.35">
      <c r="B78" t="s">
        <v>97</v>
      </c>
      <c r="C78" s="3">
        <v>3.9982081006745274E-3</v>
      </c>
      <c r="D78" s="3">
        <v>0.85546824591077342</v>
      </c>
      <c r="E78" s="3"/>
      <c r="F78" s="3">
        <v>-2.9922493980238163E-2</v>
      </c>
      <c r="G78" s="3">
        <v>0.65647036455734686</v>
      </c>
      <c r="H78" s="3"/>
      <c r="I78" s="3">
        <v>-6.1683987414861918E-2</v>
      </c>
      <c r="J78" s="3">
        <v>0.27590489042073463</v>
      </c>
      <c r="K78" s="3"/>
      <c r="L78" s="3">
        <v>3.392070208091269E-2</v>
      </c>
      <c r="M78" s="3">
        <v>0.63168815429271641</v>
      </c>
      <c r="N78" s="6">
        <f>--(M78&lt;=0.05)</f>
        <v>0</v>
      </c>
      <c r="P78" s="3">
        <v>6.5682195515536446E-2</v>
      </c>
      <c r="Q78" s="3">
        <v>0.27937507597649525</v>
      </c>
      <c r="R78" s="6">
        <f>--(Q78&lt;=0.05)</f>
        <v>0</v>
      </c>
    </row>
    <row r="79" spans="2:18" x14ac:dyDescent="0.35">
      <c r="B79" t="s">
        <v>40</v>
      </c>
      <c r="C79" s="3">
        <v>3.2710999799128504E-2</v>
      </c>
      <c r="D79" s="3">
        <v>0.40660763547407619</v>
      </c>
      <c r="E79" s="3"/>
      <c r="F79" s="3">
        <v>5.9947908711548425E-2</v>
      </c>
      <c r="G79" s="3">
        <v>0.49087325637842505</v>
      </c>
      <c r="H79" s="3"/>
      <c r="I79" s="3">
        <v>-8.0879842780714473E-3</v>
      </c>
      <c r="J79" s="3">
        <v>0.92494456082217469</v>
      </c>
      <c r="K79" s="3"/>
      <c r="L79" s="3">
        <v>-2.7236908912419922E-2</v>
      </c>
      <c r="M79" s="3">
        <v>0.77555316813232356</v>
      </c>
      <c r="N79" s="6">
        <f>--(M79&lt;=0.05)</f>
        <v>0</v>
      </c>
      <c r="P79" s="3">
        <v>4.0798984077199951E-2</v>
      </c>
      <c r="Q79" s="3">
        <v>0.66583154489299812</v>
      </c>
      <c r="R79" s="6">
        <f>--(Q79&lt;=0.05)</f>
        <v>0</v>
      </c>
    </row>
    <row r="80" spans="2:18" x14ac:dyDescent="0.35">
      <c r="B80" t="s">
        <v>105</v>
      </c>
      <c r="C80" s="3">
        <v>6.1686223054084555E-2</v>
      </c>
      <c r="D80" s="3">
        <v>0.18667399723468137</v>
      </c>
      <c r="E80" s="3"/>
      <c r="F80" s="3">
        <v>9.4745955497671286E-2</v>
      </c>
      <c r="G80" s="3">
        <v>0.28599040363441208</v>
      </c>
      <c r="H80" s="3"/>
      <c r="I80" s="3">
        <v>-9.8476456827130021E-2</v>
      </c>
      <c r="J80" s="3">
        <v>0.13375613713941892</v>
      </c>
      <c r="K80" s="3"/>
      <c r="L80" s="3">
        <v>-3.3059732443586731E-2</v>
      </c>
      <c r="M80" s="3">
        <v>0.74179025954432065</v>
      </c>
      <c r="N80" s="6">
        <f>--(M80&lt;=0.05)</f>
        <v>0</v>
      </c>
      <c r="P80" s="3">
        <v>0.16016267988121458</v>
      </c>
      <c r="Q80" s="3">
        <v>4.6893046100068947E-2</v>
      </c>
      <c r="R80" s="6">
        <f>--(Q80&lt;=0.05)</f>
        <v>1</v>
      </c>
    </row>
    <row r="81" spans="2:18" x14ac:dyDescent="0.35">
      <c r="B81" t="s">
        <v>50</v>
      </c>
      <c r="C81" s="3">
        <v>0.1168924140423459</v>
      </c>
      <c r="D81" s="3">
        <v>2.5799388948809288E-2</v>
      </c>
      <c r="E81" s="3"/>
      <c r="F81" s="3">
        <v>0.20008433030379158</v>
      </c>
      <c r="G81" s="3">
        <v>6.4400723650825942E-3</v>
      </c>
      <c r="H81" s="3"/>
      <c r="I81" s="3">
        <v>0.10311050927235621</v>
      </c>
      <c r="J81" s="3">
        <v>0.13478936976862665</v>
      </c>
      <c r="K81" s="3"/>
      <c r="L81" s="3">
        <v>-8.3191916261445675E-2</v>
      </c>
      <c r="M81" s="3">
        <v>0.35657208816231178</v>
      </c>
      <c r="N81" s="6">
        <f>--(M81&lt;=0.05)</f>
        <v>0</v>
      </c>
      <c r="P81" s="3">
        <v>1.3781904769989695E-2</v>
      </c>
      <c r="Q81" s="3">
        <v>0.87358746327380921</v>
      </c>
      <c r="R81" s="6">
        <f>--(Q81&lt;=0.05)</f>
        <v>0</v>
      </c>
    </row>
    <row r="82" spans="2:18" x14ac:dyDescent="0.35">
      <c r="B82" t="s">
        <v>48</v>
      </c>
      <c r="C82" s="3">
        <v>-3.7230716345980075E-2</v>
      </c>
      <c r="D82" s="3">
        <v>0.42550478975059813</v>
      </c>
      <c r="E82" s="3"/>
      <c r="F82" s="3">
        <v>-2.8987516779981903E-2</v>
      </c>
      <c r="G82" s="3">
        <v>0.69313299512107762</v>
      </c>
      <c r="H82" s="3"/>
      <c r="I82" s="3">
        <v>-4.2426691799637317E-2</v>
      </c>
      <c r="J82" s="3">
        <v>0.50051777382820739</v>
      </c>
      <c r="K82" s="3"/>
      <c r="L82" s="3">
        <v>-8.2431995659981716E-3</v>
      </c>
      <c r="M82" s="3">
        <v>0.92456313993443651</v>
      </c>
      <c r="N82" s="6">
        <f>--(M82&lt;=0.05)</f>
        <v>0</v>
      </c>
      <c r="P82" s="3">
        <v>5.1959754536572422E-3</v>
      </c>
      <c r="Q82" s="3">
        <v>0.9471687164806093</v>
      </c>
      <c r="R82" s="6">
        <f>--(Q82&lt;=0.05)</f>
        <v>0</v>
      </c>
    </row>
    <row r="83" spans="2:18" x14ac:dyDescent="0.35">
      <c r="B83" t="s">
        <v>107</v>
      </c>
      <c r="C83" s="3">
        <v>-1.5961320680272006E-2</v>
      </c>
      <c r="D83" s="3">
        <v>0.50423660009607896</v>
      </c>
      <c r="E83" s="3"/>
      <c r="F83" s="3">
        <v>-4.2321530124207918E-2</v>
      </c>
      <c r="G83" s="3">
        <v>0.37064708626555576</v>
      </c>
      <c r="H83" s="3"/>
      <c r="I83" s="3">
        <v>8.9790147647352825E-3</v>
      </c>
      <c r="J83" s="3">
        <v>0.78990037649386702</v>
      </c>
      <c r="K83" s="3"/>
      <c r="L83" s="3">
        <v>2.6360209443935911E-2</v>
      </c>
      <c r="M83" s="3">
        <v>0.6187414119673551</v>
      </c>
      <c r="N83" s="6">
        <f>--(M83&lt;=0.05)</f>
        <v>0</v>
      </c>
      <c r="P83" s="3">
        <v>-2.4940335445007289E-2</v>
      </c>
      <c r="Q83" s="3">
        <v>0.54606373696735666</v>
      </c>
      <c r="R83" s="6">
        <f>--(Q83&lt;=0.05)</f>
        <v>0</v>
      </c>
    </row>
    <row r="84" spans="2:18" x14ac:dyDescent="0.35">
      <c r="B84" t="s">
        <v>106</v>
      </c>
      <c r="C84" s="3">
        <v>-5.9130124664267703E-2</v>
      </c>
      <c r="D84" s="3">
        <v>6.1074193314357261E-2</v>
      </c>
      <c r="E84" s="3"/>
      <c r="F84" s="3">
        <v>-2.7622446847918924E-2</v>
      </c>
      <c r="G84" s="3">
        <v>0.57043862197652784</v>
      </c>
      <c r="H84" s="3"/>
      <c r="I84" s="3">
        <v>4.4173338761311576E-2</v>
      </c>
      <c r="J84" s="3">
        <v>0.10258511837988782</v>
      </c>
      <c r="K84" s="3"/>
      <c r="L84" s="3">
        <v>-3.1507677816348778E-2</v>
      </c>
      <c r="M84" s="3">
        <v>0.5871136343218486</v>
      </c>
      <c r="N84" s="6">
        <f>--(M84&lt;=0.05)</f>
        <v>0</v>
      </c>
      <c r="P84" s="3">
        <v>-0.10330346342557928</v>
      </c>
      <c r="Q84" s="3">
        <v>1.2975590771254319E-2</v>
      </c>
      <c r="R84" s="6">
        <f>--(Q84&lt;=0.05)</f>
        <v>1</v>
      </c>
    </row>
    <row r="85" spans="2:18" x14ac:dyDescent="0.35">
      <c r="B85" t="s">
        <v>49</v>
      </c>
      <c r="C85" s="3">
        <v>8.3867744133228395E-2</v>
      </c>
      <c r="D85" s="3">
        <v>9.9703385033674374E-2</v>
      </c>
      <c r="E85" s="3"/>
      <c r="F85" s="3">
        <v>-6.1266571868313302E-2</v>
      </c>
      <c r="G85" s="3">
        <v>0.46427571829994041</v>
      </c>
      <c r="H85" s="3"/>
      <c r="I85" s="3">
        <v>0.1265808571731829</v>
      </c>
      <c r="J85" s="3">
        <v>6.0391059087301802E-2</v>
      </c>
      <c r="K85" s="3"/>
      <c r="L85" s="3">
        <v>0.1451343160015417</v>
      </c>
      <c r="M85" s="3">
        <v>0.13861373237026298</v>
      </c>
      <c r="N85" s="6">
        <f>--(M85&lt;=0.05)</f>
        <v>0</v>
      </c>
      <c r="P85" s="3">
        <v>-4.2713113039954509E-2</v>
      </c>
      <c r="Q85" s="3">
        <v>0.61318029070929048</v>
      </c>
      <c r="R85" s="6">
        <f>--(Q85&lt;=0.05)</f>
        <v>0</v>
      </c>
    </row>
    <row r="86" spans="2:18" x14ac:dyDescent="0.35">
      <c r="B86" t="s">
        <v>102</v>
      </c>
      <c r="C86" s="3">
        <v>1.3371848582532708E-2</v>
      </c>
      <c r="D86" s="3">
        <v>0.77535799235846281</v>
      </c>
      <c r="E86" s="3"/>
      <c r="F86" s="3">
        <v>3.153559593557631E-2</v>
      </c>
      <c r="G86" s="3">
        <v>0.70692406341727843</v>
      </c>
      <c r="H86" s="3"/>
      <c r="I86" s="3">
        <v>4.0301353617799018E-2</v>
      </c>
      <c r="J86" s="3">
        <v>0.50641291864975746</v>
      </c>
      <c r="K86" s="3"/>
      <c r="L86" s="3">
        <v>-1.8163747353043602E-2</v>
      </c>
      <c r="M86" s="3">
        <v>0.85004700692204183</v>
      </c>
      <c r="N86" s="6">
        <f>--(M86&lt;=0.05)</f>
        <v>0</v>
      </c>
      <c r="P86" s="3">
        <v>-2.692950503526631E-2</v>
      </c>
      <c r="Q86" s="3">
        <v>0.72532773159286212</v>
      </c>
      <c r="R86" s="6">
        <f>--(Q86&lt;=0.05)</f>
        <v>0</v>
      </c>
    </row>
    <row r="87" spans="2:18" x14ac:dyDescent="0.35">
      <c r="B87" t="s">
        <v>47</v>
      </c>
      <c r="C87" s="3">
        <v>9.5019961963409283E-2</v>
      </c>
      <c r="D87" s="3">
        <v>7.1447511712411815E-2</v>
      </c>
      <c r="E87" s="3"/>
      <c r="F87" s="3">
        <v>7.2105265981274591E-2</v>
      </c>
      <c r="G87" s="3">
        <v>0.30339749044740727</v>
      </c>
      <c r="H87" s="3"/>
      <c r="I87" s="3">
        <v>0.19564200129052561</v>
      </c>
      <c r="J87" s="3">
        <v>4.9427700073627623E-3</v>
      </c>
      <c r="K87" s="3"/>
      <c r="L87" s="3">
        <v>2.2914695982134692E-2</v>
      </c>
      <c r="M87" s="3">
        <v>0.79381832696350019</v>
      </c>
      <c r="N87" s="6">
        <f>--(M87&lt;=0.05)</f>
        <v>0</v>
      </c>
      <c r="P87" s="3">
        <v>-0.10062203932711633</v>
      </c>
      <c r="Q87" s="3">
        <v>0.24914107180661893</v>
      </c>
      <c r="R87" s="6">
        <f>--(Q87&lt;=0.05)</f>
        <v>0</v>
      </c>
    </row>
    <row r="88" spans="2:18" x14ac:dyDescent="0.35">
      <c r="B88" t="s">
        <v>45</v>
      </c>
      <c r="C88" s="3">
        <v>-0.18081897578609774</v>
      </c>
      <c r="D88" s="3">
        <v>1.0539566822442836E-4</v>
      </c>
      <c r="E88" s="3"/>
      <c r="F88" s="3">
        <v>-0.23257206819440807</v>
      </c>
      <c r="G88" s="3">
        <v>4.8128276893399935E-4</v>
      </c>
      <c r="H88" s="3"/>
      <c r="I88" s="3">
        <v>-0.20243841338117161</v>
      </c>
      <c r="J88" s="3">
        <v>2.7444267330518635E-3</v>
      </c>
      <c r="K88" s="3"/>
      <c r="L88" s="3">
        <v>5.1753092408310331E-2</v>
      </c>
      <c r="M88" s="3">
        <v>0.52449804302868253</v>
      </c>
      <c r="N88" s="6">
        <f>--(M88&lt;=0.05)</f>
        <v>0</v>
      </c>
      <c r="P88" s="3">
        <v>2.161943759507387E-2</v>
      </c>
      <c r="Q88" s="3">
        <v>0.79233407276831702</v>
      </c>
      <c r="R88" s="6">
        <f>--(Q88&lt;=0.05)</f>
        <v>0</v>
      </c>
    </row>
    <row r="89" spans="2:18" x14ac:dyDescent="0.35">
      <c r="B89" t="s">
        <v>104</v>
      </c>
      <c r="C89" s="3">
        <v>5.7503205499368604E-2</v>
      </c>
      <c r="D89" s="3">
        <v>1.6396031405036871E-2</v>
      </c>
      <c r="E89" s="3"/>
      <c r="F89" s="3">
        <v>2.5274302929838788E-2</v>
      </c>
      <c r="G89" s="3">
        <v>0.58291941863121899</v>
      </c>
      <c r="H89" s="3"/>
      <c r="I89" s="3">
        <v>-4.9670888531678226E-3</v>
      </c>
      <c r="J89" s="3">
        <v>0.87963034889588232</v>
      </c>
      <c r="K89" s="3"/>
      <c r="L89" s="3">
        <v>3.2228902569529816E-2</v>
      </c>
      <c r="M89" s="3">
        <v>0.53452897383619313</v>
      </c>
      <c r="N89" s="6">
        <f>--(M89&lt;=0.05)</f>
        <v>0</v>
      </c>
      <c r="P89" s="3">
        <v>6.2470294352536426E-2</v>
      </c>
      <c r="Q89" s="3">
        <v>0.12405692191659079</v>
      </c>
      <c r="R89" s="6">
        <f>--(Q89&lt;=0.05)</f>
        <v>0</v>
      </c>
    </row>
    <row r="90" spans="2:18" x14ac:dyDescent="0.35">
      <c r="B90" t="s">
        <v>103</v>
      </c>
      <c r="C90" s="3">
        <v>-6.2220907859367347E-2</v>
      </c>
      <c r="D90" s="3">
        <v>2.7722389115629298E-2</v>
      </c>
      <c r="E90" s="3"/>
      <c r="F90" s="3">
        <v>-3.599191941976887E-2</v>
      </c>
      <c r="G90" s="3">
        <v>0.41183182982106104</v>
      </c>
      <c r="H90" s="3"/>
      <c r="I90" s="3">
        <v>1.0541067606603227E-2</v>
      </c>
      <c r="J90" s="3">
        <v>0.74248589498925632</v>
      </c>
      <c r="K90" s="3"/>
      <c r="L90" s="3">
        <v>-2.6228988439598533E-2</v>
      </c>
      <c r="M90" s="3">
        <v>0.61517872174611088</v>
      </c>
      <c r="N90" s="6">
        <f>--(M90&lt;=0.05)</f>
        <v>0</v>
      </c>
      <c r="P90" s="3">
        <v>-7.2761975465970574E-2</v>
      </c>
      <c r="Q90" s="3">
        <v>8.8812670388795922E-2</v>
      </c>
      <c r="R90" s="6">
        <f>--(Q90&lt;=0.05)</f>
        <v>0</v>
      </c>
    </row>
    <row r="91" spans="2:18" x14ac:dyDescent="0.35">
      <c r="B91" t="s">
        <v>46</v>
      </c>
      <c r="C91" s="3">
        <v>3.3350431197860519E-3</v>
      </c>
      <c r="D91" s="3">
        <v>0.94680274823922006</v>
      </c>
      <c r="E91" s="3"/>
      <c r="F91" s="3">
        <v>0.17115117503341376</v>
      </c>
      <c r="G91" s="3">
        <v>1.8239519780191893E-2</v>
      </c>
      <c r="H91" s="3"/>
      <c r="I91" s="3">
        <v>7.51399833307409E-3</v>
      </c>
      <c r="J91" s="3">
        <v>0.89934344073291106</v>
      </c>
      <c r="K91" s="3"/>
      <c r="L91" s="3">
        <v>-0.16781613191362771</v>
      </c>
      <c r="M91" s="3">
        <v>5.6689118984667886E-2</v>
      </c>
      <c r="N91" s="6">
        <f>--(M91&lt;=0.05)</f>
        <v>0</v>
      </c>
      <c r="P91" s="3">
        <v>-4.1789552132880381E-3</v>
      </c>
      <c r="Q91" s="3">
        <v>0.9570719262650953</v>
      </c>
      <c r="R91" s="6">
        <f>--(Q91&lt;=0.05)</f>
        <v>0</v>
      </c>
    </row>
    <row r="92" spans="2:18" x14ac:dyDescent="0.35">
      <c r="B92" t="s">
        <v>108</v>
      </c>
      <c r="C92" s="3">
        <v>-1.8417497289937426E-2</v>
      </c>
      <c r="D92" s="3">
        <v>0.33132298411271011</v>
      </c>
      <c r="E92" s="3"/>
      <c r="F92" s="3">
        <v>-1.5841236579971753E-2</v>
      </c>
      <c r="G92" s="3">
        <v>0.58415486811752881</v>
      </c>
      <c r="H92" s="3"/>
      <c r="I92" s="3">
        <v>-0.11653858022226501</v>
      </c>
      <c r="J92" s="3">
        <v>0.19751967636144885</v>
      </c>
      <c r="K92" s="3"/>
      <c r="L92" s="3">
        <v>-2.5762607099656734E-3</v>
      </c>
      <c r="M92" s="3">
        <v>0.94064486321900009</v>
      </c>
      <c r="N92" s="6">
        <f>--(M92&lt;=0.05)</f>
        <v>0</v>
      </c>
      <c r="P92" s="3">
        <v>9.8121082932327575E-2</v>
      </c>
      <c r="Q92" s="3">
        <v>0.28827615337570989</v>
      </c>
      <c r="R92" s="6">
        <f>--(Q92&lt;=0.05)</f>
        <v>0</v>
      </c>
    </row>
    <row r="93" spans="2:18" x14ac:dyDescent="0.35">
      <c r="B93" t="s">
        <v>53</v>
      </c>
      <c r="C93" s="3">
        <v>2.2949367423473623E-2</v>
      </c>
      <c r="D93" s="3">
        <v>0.39754653527413208</v>
      </c>
      <c r="E93" s="3"/>
      <c r="F93" s="3">
        <v>-6.9140826741885555E-2</v>
      </c>
      <c r="G93" s="3">
        <v>0.27445796110199105</v>
      </c>
      <c r="H93" s="3"/>
      <c r="I93" s="3">
        <v>-0.26243903199133789</v>
      </c>
      <c r="J93" s="3">
        <v>2.0793944010558896E-2</v>
      </c>
      <c r="K93" s="3"/>
      <c r="L93" s="3">
        <v>9.2090194165359185E-2</v>
      </c>
      <c r="M93" s="3">
        <v>0.18095874381845078</v>
      </c>
      <c r="N93" s="6">
        <f>--(M93&lt;=0.05)</f>
        <v>0</v>
      </c>
      <c r="P93" s="3">
        <v>0.28538839941481153</v>
      </c>
      <c r="Q93" s="3">
        <v>1.4484206741031125E-2</v>
      </c>
      <c r="R93" s="6">
        <f>--(Q93&lt;=0.05)</f>
        <v>1</v>
      </c>
    </row>
    <row r="94" spans="2:18" x14ac:dyDescent="0.35">
      <c r="B94" t="s">
        <v>51</v>
      </c>
      <c r="C94" s="3">
        <v>-2.1834159799993251E-2</v>
      </c>
      <c r="D94" s="3">
        <v>0.32667867018796959</v>
      </c>
      <c r="E94" s="3"/>
      <c r="F94" s="3">
        <v>4.1297736332693902E-2</v>
      </c>
      <c r="G94" s="3">
        <v>0.29464189376565519</v>
      </c>
      <c r="H94" s="3"/>
      <c r="I94" s="3">
        <v>-2.8993821375487172E-2</v>
      </c>
      <c r="J94" s="3">
        <v>0.76233405319372927</v>
      </c>
      <c r="K94" s="3"/>
      <c r="L94" s="3">
        <v>-6.313189613268716E-2</v>
      </c>
      <c r="M94" s="3">
        <v>0.1630501028885798</v>
      </c>
      <c r="N94" s="6">
        <f>--(M94&lt;=0.05)</f>
        <v>0</v>
      </c>
      <c r="P94" s="3">
        <v>7.1596615754939211E-3</v>
      </c>
      <c r="Q94" s="3">
        <v>0.94201063334869684</v>
      </c>
      <c r="R94" s="6">
        <f>--(Q94&lt;=0.05)</f>
        <v>0</v>
      </c>
    </row>
    <row r="95" spans="2:18" x14ac:dyDescent="0.35">
      <c r="B95" t="s">
        <v>110</v>
      </c>
      <c r="C95" s="3">
        <v>-1.3173936414907474E-2</v>
      </c>
      <c r="D95" s="3">
        <v>0.30569628432348184</v>
      </c>
      <c r="E95" s="3"/>
      <c r="F95" s="3">
        <v>-4.6099506182034414E-3</v>
      </c>
      <c r="G95" s="3">
        <v>0.76296812844417627</v>
      </c>
      <c r="H95" s="3"/>
      <c r="I95" s="3">
        <v>-5.7270302292403152E-3</v>
      </c>
      <c r="J95" s="3">
        <v>0.91052206751861808</v>
      </c>
      <c r="K95" s="3"/>
      <c r="L95" s="3">
        <v>-8.5639857967040323E-3</v>
      </c>
      <c r="M95" s="3">
        <v>0.66814338616644942</v>
      </c>
      <c r="N95" s="6">
        <f>--(M95&lt;=0.05)</f>
        <v>0</v>
      </c>
      <c r="P95" s="3">
        <v>-7.4469061856671792E-3</v>
      </c>
      <c r="Q95" s="3">
        <v>0.88732796121719471</v>
      </c>
      <c r="R95" s="6">
        <f>--(Q95&lt;=0.05)</f>
        <v>0</v>
      </c>
    </row>
    <row r="96" spans="2:18" x14ac:dyDescent="0.35">
      <c r="B96" t="s">
        <v>109</v>
      </c>
      <c r="C96" s="3">
        <v>1.2370418908754642E-2</v>
      </c>
      <c r="D96" s="3">
        <v>0.44975504662919419</v>
      </c>
      <c r="E96" s="3"/>
      <c r="F96" s="3">
        <v>4.4132616311104392E-2</v>
      </c>
      <c r="G96" s="3">
        <v>0.4031041030219118</v>
      </c>
      <c r="H96" s="3"/>
      <c r="I96" s="3">
        <v>-3.6908959286457987E-2</v>
      </c>
      <c r="J96" s="3">
        <v>0.36958462044832796</v>
      </c>
      <c r="K96" s="3"/>
      <c r="L96" s="3">
        <v>-3.1762197402349743E-2</v>
      </c>
      <c r="M96" s="3">
        <v>0.56546792544446545</v>
      </c>
      <c r="N96" s="6">
        <f>--(M96&lt;=0.05)</f>
        <v>0</v>
      </c>
      <c r="P96" s="3">
        <v>4.9279378195212609E-2</v>
      </c>
      <c r="Q96" s="3">
        <v>0.26566309383511943</v>
      </c>
      <c r="R96" s="6">
        <f>--(Q96&lt;=0.05)</f>
        <v>0</v>
      </c>
    </row>
    <row r="97" spans="2:18" x14ac:dyDescent="0.35">
      <c r="B97" t="s">
        <v>52</v>
      </c>
      <c r="C97" s="3">
        <v>-0.12716462732136102</v>
      </c>
      <c r="D97" s="3">
        <v>1.655867836949354E-2</v>
      </c>
      <c r="E97" s="3"/>
      <c r="F97" s="3">
        <v>-1.8180208931954808E-2</v>
      </c>
      <c r="G97" s="3">
        <v>0.55433611651392622</v>
      </c>
      <c r="H97" s="3"/>
      <c r="I97" s="3">
        <v>-0.28349044435151705</v>
      </c>
      <c r="J97" s="3">
        <v>3.2562487847940247E-3</v>
      </c>
      <c r="K97" s="3"/>
      <c r="L97" s="3">
        <v>-0.10898441838940622</v>
      </c>
      <c r="M97" s="3">
        <v>7.5565672650695692E-2</v>
      </c>
      <c r="N97" s="6">
        <f>--(M97&lt;=0.05)</f>
        <v>0</v>
      </c>
      <c r="P97" s="3">
        <v>0.15632581703015602</v>
      </c>
      <c r="Q97" s="3">
        <v>0.15524632889756007</v>
      </c>
      <c r="R97" s="6">
        <f>--(Q97&lt;=0.05)</f>
        <v>0</v>
      </c>
    </row>
    <row r="98" spans="2:18" x14ac:dyDescent="0.35">
      <c r="B98" t="s">
        <v>99</v>
      </c>
      <c r="C98" s="3">
        <v>-5.4923736386674249E-2</v>
      </c>
      <c r="D98" s="3">
        <v>0.24209482401951665</v>
      </c>
      <c r="E98" s="3"/>
      <c r="F98" s="3">
        <v>7.2669520621785444E-2</v>
      </c>
      <c r="G98" s="3">
        <v>0.29685538429906821</v>
      </c>
      <c r="H98" s="3"/>
      <c r="I98" s="3">
        <v>4.5004139348396643E-2</v>
      </c>
      <c r="J98" s="3">
        <v>0.5455152341045344</v>
      </c>
      <c r="K98" s="3"/>
      <c r="L98" s="3">
        <v>-0.12759325700845969</v>
      </c>
      <c r="M98" s="3">
        <v>0.12880040538310844</v>
      </c>
      <c r="N98" s="6">
        <f>--(M98&lt;=0.05)</f>
        <v>0</v>
      </c>
      <c r="P98" s="3">
        <v>-9.9927875735070948E-2</v>
      </c>
      <c r="Q98" s="3">
        <v>0.25624725638411805</v>
      </c>
      <c r="R98" s="6">
        <f>--(Q98&lt;=0.05)</f>
        <v>0</v>
      </c>
    </row>
    <row r="99" spans="2:18" x14ac:dyDescent="0.35">
      <c r="B99" t="s">
        <v>44</v>
      </c>
      <c r="C99" s="3">
        <v>8.8708292408214984E-2</v>
      </c>
      <c r="D99" s="3">
        <v>7.2324831386062716E-2</v>
      </c>
      <c r="E99" s="3"/>
      <c r="F99" s="3">
        <v>0.15309701786917806</v>
      </c>
      <c r="G99" s="3">
        <v>4.525642847362743E-2</v>
      </c>
      <c r="H99" s="3"/>
      <c r="I99" s="3">
        <v>0.21257832716588476</v>
      </c>
      <c r="J99" s="3">
        <v>7.4812739739755774E-3</v>
      </c>
      <c r="K99" s="3"/>
      <c r="L99" s="3">
        <v>-6.4388725460963081E-2</v>
      </c>
      <c r="M99" s="3">
        <v>0.47926957261672887</v>
      </c>
      <c r="N99" s="6">
        <f>--(M99&lt;=0.05)</f>
        <v>0</v>
      </c>
      <c r="P99" s="3">
        <v>-0.12387003475766978</v>
      </c>
      <c r="Q99" s="3">
        <v>0.18552084677940206</v>
      </c>
      <c r="R99" s="6">
        <f>--(Q99&lt;=0.05)</f>
        <v>0</v>
      </c>
    </row>
    <row r="100" spans="2:18" x14ac:dyDescent="0.35">
      <c r="B100" t="s">
        <v>42</v>
      </c>
      <c r="C100" s="3">
        <v>-9.0528429010281908E-2</v>
      </c>
      <c r="D100" s="3">
        <v>3.2701927976291456E-2</v>
      </c>
      <c r="E100" s="3"/>
      <c r="F100" s="3">
        <v>-6.9247368013901078E-2</v>
      </c>
      <c r="G100" s="3">
        <v>0.27546843725585002</v>
      </c>
      <c r="H100" s="3"/>
      <c r="I100" s="3">
        <v>-4.7682963727099015E-2</v>
      </c>
      <c r="J100" s="3">
        <v>0.53751456084171956</v>
      </c>
      <c r="K100" s="3"/>
      <c r="L100" s="3">
        <v>-2.1281060996380829E-2</v>
      </c>
      <c r="M100" s="3">
        <v>0.78043902904136742</v>
      </c>
      <c r="N100" s="6">
        <f>--(M100&lt;=0.05)</f>
        <v>0</v>
      </c>
      <c r="P100" s="3">
        <v>-4.2845465283182893E-2</v>
      </c>
      <c r="Q100" s="3">
        <v>0.62708591790888857</v>
      </c>
      <c r="R100" s="6">
        <f>--(Q100&lt;=0.05)</f>
        <v>0</v>
      </c>
    </row>
    <row r="101" spans="2:18" x14ac:dyDescent="0.35">
      <c r="B101" t="s">
        <v>101</v>
      </c>
      <c r="C101" s="3">
        <v>6.3244699189713427E-2</v>
      </c>
      <c r="D101" s="3">
        <v>8.1737936290389168E-3</v>
      </c>
      <c r="E101" s="3"/>
      <c r="F101" s="3">
        <v>2.8218656941632059E-3</v>
      </c>
      <c r="G101" s="3">
        <v>0.94600046050885744</v>
      </c>
      <c r="H101" s="3"/>
      <c r="I101" s="3">
        <v>1.6983456793244978E-2</v>
      </c>
      <c r="J101" s="3">
        <v>0.69148648475977281</v>
      </c>
      <c r="K101" s="3"/>
      <c r="L101" s="3">
        <v>6.0422833495550221E-2</v>
      </c>
      <c r="M101" s="3">
        <v>0.20846018501098063</v>
      </c>
      <c r="N101" s="6">
        <f>--(M101&lt;=0.05)</f>
        <v>0</v>
      </c>
      <c r="P101" s="3">
        <v>4.6261242396468449E-2</v>
      </c>
      <c r="Q101" s="3">
        <v>0.34535550620715427</v>
      </c>
      <c r="R101" s="6">
        <f>--(Q101&lt;=0.05)</f>
        <v>0</v>
      </c>
    </row>
    <row r="102" spans="2:18" x14ac:dyDescent="0.35">
      <c r="B102" t="s">
        <v>100</v>
      </c>
      <c r="C102" s="3">
        <v>-5.533997115427014E-2</v>
      </c>
      <c r="D102" s="3">
        <v>9.0690847105962202E-2</v>
      </c>
      <c r="E102" s="3"/>
      <c r="F102" s="3">
        <v>2.1777297369460102E-2</v>
      </c>
      <c r="G102" s="3">
        <v>0.52779879675588481</v>
      </c>
      <c r="H102" s="3"/>
      <c r="I102" s="3">
        <v>-1.0592122335670306E-3</v>
      </c>
      <c r="J102" s="3">
        <v>0.97800396630329334</v>
      </c>
      <c r="K102" s="3"/>
      <c r="L102" s="3">
        <v>-7.7117268523730242E-2</v>
      </c>
      <c r="M102" s="3">
        <v>0.10474637062502512</v>
      </c>
      <c r="N102" s="6">
        <f>--(M102&lt;=0.05)</f>
        <v>0</v>
      </c>
      <c r="P102" s="3">
        <v>-5.4280758920703109E-2</v>
      </c>
      <c r="Q102" s="3">
        <v>0.2820238979487899</v>
      </c>
      <c r="R102" s="6">
        <f>--(Q102&lt;=0.05)</f>
        <v>0</v>
      </c>
    </row>
    <row r="103" spans="2:18" x14ac:dyDescent="0.35">
      <c r="B103" t="s">
        <v>43</v>
      </c>
      <c r="C103" s="3">
        <v>0.19875707611516424</v>
      </c>
      <c r="D103" s="3">
        <v>4.9007970211567553E-5</v>
      </c>
      <c r="E103" s="3"/>
      <c r="F103" s="3">
        <v>0.17376218056697579</v>
      </c>
      <c r="G103" s="3">
        <v>4.31306689054336E-2</v>
      </c>
      <c r="H103" s="3"/>
      <c r="I103" s="3">
        <v>0.12233468443855722</v>
      </c>
      <c r="J103" s="3">
        <v>9.4598958007985123E-2</v>
      </c>
      <c r="K103" s="3"/>
      <c r="L103" s="3">
        <v>2.4994895548188456E-2</v>
      </c>
      <c r="M103" s="3">
        <v>0.80044513462761002</v>
      </c>
      <c r="N103" s="6">
        <f>--(M103&lt;=0.05)</f>
        <v>0</v>
      </c>
      <c r="P103" s="3">
        <v>7.6422391676607027E-2</v>
      </c>
      <c r="Q103" s="3">
        <v>0.38540115941413</v>
      </c>
      <c r="R103" s="6">
        <f>--(Q103&lt;=0.05)</f>
        <v>0</v>
      </c>
    </row>
    <row r="104" spans="2:18" x14ac:dyDescent="0.35">
      <c r="B104" t="s">
        <v>60</v>
      </c>
      <c r="C104" s="3">
        <v>-3.4692114191692658E-2</v>
      </c>
      <c r="D104" s="3">
        <v>0.39131767027002184</v>
      </c>
      <c r="E104" s="3"/>
      <c r="F104" s="3">
        <v>-0.14860280049907043</v>
      </c>
      <c r="G104" s="3">
        <v>2.8503536328831736E-2</v>
      </c>
      <c r="H104" s="3"/>
      <c r="I104" s="3">
        <v>-8.4364850536516017E-2</v>
      </c>
      <c r="J104" s="3">
        <v>9.0113432382849856E-2</v>
      </c>
      <c r="K104" s="3"/>
      <c r="L104" s="3">
        <v>0.11391068630737776</v>
      </c>
      <c r="M104" s="3">
        <v>0.14932666797879368</v>
      </c>
      <c r="N104" s="6">
        <f>--(M104&lt;=0.05)</f>
        <v>0</v>
      </c>
      <c r="P104" s="3">
        <v>4.9672736344823359E-2</v>
      </c>
      <c r="Q104" s="3">
        <v>0.43876915661556892</v>
      </c>
      <c r="R104" s="6">
        <f>--(Q104&lt;=0.05)</f>
        <v>0</v>
      </c>
    </row>
    <row r="105" spans="2:18" x14ac:dyDescent="0.35">
      <c r="B105" t="s">
        <v>5</v>
      </c>
      <c r="C105" s="3">
        <v>7.048180873553106E-2</v>
      </c>
      <c r="D105" s="3">
        <v>0.12144121103797834</v>
      </c>
      <c r="E105" s="3"/>
      <c r="F105" s="3">
        <v>2.1079250987600245E-2</v>
      </c>
      <c r="G105" s="3">
        <v>0.67045235339229947</v>
      </c>
      <c r="H105" s="3"/>
      <c r="I105" s="3">
        <v>5.2898110635494849E-2</v>
      </c>
      <c r="J105" s="3">
        <v>0.33566839577941843</v>
      </c>
      <c r="K105" s="3"/>
      <c r="L105" s="3">
        <v>4.9402557747930814E-2</v>
      </c>
      <c r="M105" s="3">
        <v>0.46269431665683602</v>
      </c>
      <c r="N105" s="6">
        <f>--(M105&lt;=0.05)</f>
        <v>0</v>
      </c>
      <c r="P105" s="3">
        <v>1.758369810003621E-2</v>
      </c>
      <c r="Q105" s="3">
        <v>0.80532254458580721</v>
      </c>
      <c r="R105" s="6">
        <f>--(Q105&lt;=0.05)</f>
        <v>0</v>
      </c>
    </row>
    <row r="106" spans="2:18" x14ac:dyDescent="0.35">
      <c r="B106" t="s">
        <v>3</v>
      </c>
      <c r="C106" s="3">
        <v>-0.10259183996951576</v>
      </c>
      <c r="D106" s="3">
        <v>1.0630835934323901E-2</v>
      </c>
      <c r="E106" s="3"/>
      <c r="F106" s="3">
        <v>-7.0711427782700786E-2</v>
      </c>
      <c r="G106" s="3">
        <v>0.21029934079667645</v>
      </c>
      <c r="H106" s="3"/>
      <c r="I106" s="3">
        <v>-0.10927991558193131</v>
      </c>
      <c r="J106" s="3">
        <v>6.0033281913263403E-2</v>
      </c>
      <c r="K106" s="3"/>
      <c r="L106" s="3">
        <v>-3.1880412186814977E-2</v>
      </c>
      <c r="M106" s="3">
        <v>0.6453664422367098</v>
      </c>
      <c r="N106" s="6">
        <f>--(M106&lt;=0.05)</f>
        <v>0</v>
      </c>
      <c r="P106" s="3">
        <v>6.6880756124155505E-3</v>
      </c>
      <c r="Q106" s="3">
        <v>0.92456754746528613</v>
      </c>
      <c r="R106" s="6">
        <f>--(Q106&lt;=0.05)</f>
        <v>0</v>
      </c>
    </row>
    <row r="107" spans="2:18" x14ac:dyDescent="0.35">
      <c r="B107" t="s">
        <v>62</v>
      </c>
      <c r="C107" s="3">
        <v>3.3469352264473506E-2</v>
      </c>
      <c r="D107" s="3">
        <v>0.10930609859288576</v>
      </c>
      <c r="E107" s="3"/>
      <c r="F107" s="3">
        <v>8.4067069280144124E-2</v>
      </c>
      <c r="G107" s="3">
        <v>6.8359437627032671E-2</v>
      </c>
      <c r="H107" s="3"/>
      <c r="I107" s="3">
        <v>1.8240743851479169E-2</v>
      </c>
      <c r="J107" s="3">
        <v>0.55810146250102299</v>
      </c>
      <c r="K107" s="3"/>
      <c r="L107" s="3">
        <v>-5.0597717015670618E-2</v>
      </c>
      <c r="M107" s="3">
        <v>0.3177028610300332</v>
      </c>
      <c r="N107" s="6">
        <f>--(M107&lt;=0.05)</f>
        <v>0</v>
      </c>
      <c r="P107" s="3">
        <v>1.5228608412994338E-2</v>
      </c>
      <c r="Q107" s="3">
        <v>0.68474011287634662</v>
      </c>
      <c r="R107" s="6">
        <f>--(Q107&lt;=0.05)</f>
        <v>0</v>
      </c>
    </row>
    <row r="108" spans="2:18" x14ac:dyDescent="0.35">
      <c r="B108" t="s">
        <v>61</v>
      </c>
      <c r="C108" s="3">
        <v>-3.3155340957275237E-2</v>
      </c>
      <c r="D108" s="3">
        <v>0.19770645135344078</v>
      </c>
      <c r="E108" s="3"/>
      <c r="F108" s="3">
        <v>-7.5646664221241111E-3</v>
      </c>
      <c r="G108" s="3">
        <v>0.79541305988382849</v>
      </c>
      <c r="H108" s="3"/>
      <c r="I108" s="3">
        <v>-4.1055334472472726E-2</v>
      </c>
      <c r="J108" s="3">
        <v>7.1096632907867052E-2</v>
      </c>
      <c r="K108" s="3"/>
      <c r="L108" s="3">
        <v>-2.5590674535151126E-2</v>
      </c>
      <c r="M108" s="3">
        <v>0.51069598268900229</v>
      </c>
      <c r="N108" s="6">
        <f>--(M108&lt;=0.05)</f>
        <v>0</v>
      </c>
      <c r="P108" s="3">
        <v>7.8999935151974898E-3</v>
      </c>
      <c r="Q108" s="3">
        <v>0.81810533893375936</v>
      </c>
      <c r="R108" s="6">
        <f>--(Q108&lt;=0.05)</f>
        <v>0</v>
      </c>
    </row>
    <row r="109" spans="2:18" x14ac:dyDescent="0.35">
      <c r="B109" t="s">
        <v>4</v>
      </c>
      <c r="C109" s="3">
        <v>-8.3605705880125669E-2</v>
      </c>
      <c r="D109" s="3">
        <v>5.883039270108914E-2</v>
      </c>
      <c r="E109" s="3"/>
      <c r="F109" s="3">
        <v>5.1967326257329471E-2</v>
      </c>
      <c r="G109" s="3">
        <v>0.32538304946677932</v>
      </c>
      <c r="H109" s="3"/>
      <c r="I109" s="3">
        <v>-4.6938940835258347E-2</v>
      </c>
      <c r="J109" s="3">
        <v>0.37767440203497205</v>
      </c>
      <c r="K109" s="3"/>
      <c r="L109" s="3">
        <v>-0.13557303213745514</v>
      </c>
      <c r="M109" s="3">
        <v>4.9175402728490747E-2</v>
      </c>
      <c r="N109" s="6">
        <f>--(M109&lt;=0.05)</f>
        <v>1</v>
      </c>
      <c r="P109" s="3">
        <v>-3.6666765044867322E-2</v>
      </c>
      <c r="Q109" s="3">
        <v>0.59621632608124475</v>
      </c>
      <c r="R109" s="6">
        <f>--(Q109&lt;=0.05)</f>
        <v>0</v>
      </c>
    </row>
    <row r="110" spans="2:18" x14ac:dyDescent="0.35">
      <c r="B110" t="s">
        <v>66</v>
      </c>
      <c r="C110" s="3">
        <v>8.7062797038998663E-3</v>
      </c>
      <c r="D110" s="3">
        <v>0.85347041604606577</v>
      </c>
      <c r="E110" s="3"/>
      <c r="F110" s="3">
        <v>-6.3358028505742958E-2</v>
      </c>
      <c r="G110" s="3">
        <v>0.24191359577698268</v>
      </c>
      <c r="H110" s="3"/>
      <c r="I110" s="3">
        <v>-6.5273006547754309E-2</v>
      </c>
      <c r="J110" s="3">
        <v>0.36114055599984285</v>
      </c>
      <c r="K110" s="3"/>
      <c r="L110" s="3">
        <v>7.2064308209642824E-2</v>
      </c>
      <c r="M110" s="3">
        <v>0.31545016385596814</v>
      </c>
      <c r="N110" s="6">
        <f>--(M110&lt;=0.05)</f>
        <v>0</v>
      </c>
      <c r="P110" s="3">
        <v>7.3979286251654175E-2</v>
      </c>
      <c r="Q110" s="3">
        <v>0.38757768912231549</v>
      </c>
      <c r="R110" s="6">
        <f>--(Q110&lt;=0.05)</f>
        <v>0</v>
      </c>
    </row>
    <row r="111" spans="2:18" x14ac:dyDescent="0.35">
      <c r="B111" t="s">
        <v>11</v>
      </c>
      <c r="C111" s="3">
        <v>0.10208459555476612</v>
      </c>
      <c r="D111" s="3">
        <v>5.3579067897710386E-2</v>
      </c>
      <c r="E111" s="3"/>
      <c r="F111" s="3">
        <v>-2.2110896260800622E-2</v>
      </c>
      <c r="G111" s="3">
        <v>0.66395746127447852</v>
      </c>
      <c r="H111" s="3"/>
      <c r="I111" s="3">
        <v>-4.9063929524789385E-2</v>
      </c>
      <c r="J111" s="3">
        <v>0.53389992227387184</v>
      </c>
      <c r="K111" s="3"/>
      <c r="L111" s="3">
        <v>0.12419549181556674</v>
      </c>
      <c r="M111" s="3">
        <v>9.0628486426270971E-2</v>
      </c>
      <c r="N111" s="6">
        <f>--(M111&lt;=0.05)</f>
        <v>0</v>
      </c>
      <c r="P111" s="3">
        <v>0.15114852507955551</v>
      </c>
      <c r="Q111" s="3">
        <v>0.11146241925192002</v>
      </c>
      <c r="R111" s="6">
        <f>--(Q111&lt;=0.05)</f>
        <v>0</v>
      </c>
    </row>
    <row r="112" spans="2:18" x14ac:dyDescent="0.35">
      <c r="B112" t="s">
        <v>9</v>
      </c>
      <c r="C112" s="3">
        <v>-2.6317875178507422E-2</v>
      </c>
      <c r="D112" s="3">
        <v>0.56927610761868852</v>
      </c>
      <c r="E112" s="3"/>
      <c r="F112" s="3">
        <v>3.8167029127284868E-2</v>
      </c>
      <c r="G112" s="3">
        <v>0.44333882498121957</v>
      </c>
      <c r="H112" s="3"/>
      <c r="I112" s="3">
        <v>-0.2557678887863592</v>
      </c>
      <c r="J112" s="3">
        <v>6.2961418426232818E-4</v>
      </c>
      <c r="K112" s="3"/>
      <c r="L112" s="3">
        <v>-6.448490430579229E-2</v>
      </c>
      <c r="M112" s="3">
        <v>0.3426302651015587</v>
      </c>
      <c r="N112" s="6">
        <f>--(M112&lt;=0.05)</f>
        <v>0</v>
      </c>
      <c r="P112" s="3">
        <v>0.22945001360785178</v>
      </c>
      <c r="Q112" s="3">
        <v>9.0886789228541431E-3</v>
      </c>
      <c r="R112" s="6">
        <f>--(Q112&lt;=0.05)</f>
        <v>1</v>
      </c>
    </row>
    <row r="113" spans="2:18" x14ac:dyDescent="0.35">
      <c r="B113" t="s">
        <v>68</v>
      </c>
      <c r="C113" s="3">
        <v>5.3806334107586173E-3</v>
      </c>
      <c r="D113" s="3">
        <v>0.81961667004858163</v>
      </c>
      <c r="E113" s="3"/>
      <c r="F113" s="3">
        <v>5.1337172498377215E-2</v>
      </c>
      <c r="G113" s="3">
        <v>0.1640865874385411</v>
      </c>
      <c r="H113" s="3"/>
      <c r="I113" s="3">
        <v>7.2941125169642407E-2</v>
      </c>
      <c r="J113" s="3">
        <v>8.6536151629526659E-2</v>
      </c>
      <c r="K113" s="3"/>
      <c r="L113" s="3">
        <v>-4.5956539087618598E-2</v>
      </c>
      <c r="M113" s="3">
        <v>0.29400722340637286</v>
      </c>
      <c r="N113" s="6">
        <f>--(M113&lt;=0.05)</f>
        <v>0</v>
      </c>
      <c r="P113" s="3">
        <v>-6.7560491758883789E-2</v>
      </c>
      <c r="Q113" s="3">
        <v>0.16501378565167713</v>
      </c>
      <c r="R113" s="6">
        <f>--(Q113&lt;=0.05)</f>
        <v>0</v>
      </c>
    </row>
    <row r="114" spans="2:18" x14ac:dyDescent="0.35">
      <c r="B114" t="s">
        <v>67</v>
      </c>
      <c r="C114" s="3">
        <v>-4.7173834426009975E-2</v>
      </c>
      <c r="D114" s="3">
        <v>9.5470455381075015E-2</v>
      </c>
      <c r="E114" s="3"/>
      <c r="F114" s="3">
        <v>-3.8432358161884866E-2</v>
      </c>
      <c r="G114" s="3">
        <v>0.14529688463193291</v>
      </c>
      <c r="H114" s="3"/>
      <c r="I114" s="3">
        <v>-7.8597685765763314E-2</v>
      </c>
      <c r="J114" s="3">
        <v>2.0582399643072513E-2</v>
      </c>
      <c r="K114" s="3"/>
      <c r="L114" s="3">
        <v>-8.7414762641250809E-3</v>
      </c>
      <c r="M114" s="3">
        <v>0.82125647302776716</v>
      </c>
      <c r="N114" s="6">
        <f>--(M114&lt;=0.05)</f>
        <v>0</v>
      </c>
      <c r="P114" s="3">
        <v>3.1423851339753339E-2</v>
      </c>
      <c r="Q114" s="3">
        <v>0.47701658350093945</v>
      </c>
      <c r="R114" s="6">
        <f>--(Q114&lt;=0.05)</f>
        <v>0</v>
      </c>
    </row>
    <row r="115" spans="2:18" x14ac:dyDescent="0.35">
      <c r="B115" t="s">
        <v>10</v>
      </c>
      <c r="C115" s="3">
        <v>-3.9463559804526427E-2</v>
      </c>
      <c r="D115" s="3">
        <v>0.43193409016054796</v>
      </c>
      <c r="E115" s="3"/>
      <c r="F115" s="3">
        <v>-9.6230921313074924E-2</v>
      </c>
      <c r="G115" s="3">
        <v>0.13118684567534356</v>
      </c>
      <c r="H115" s="3"/>
      <c r="I115" s="3">
        <v>-0.10544604093734883</v>
      </c>
      <c r="J115" s="3">
        <v>0.15256526913111923</v>
      </c>
      <c r="K115" s="3"/>
      <c r="L115" s="3">
        <v>5.6767361508548497E-2</v>
      </c>
      <c r="M115" s="3">
        <v>0.48423956105714261</v>
      </c>
      <c r="N115" s="6">
        <f>--(M115&lt;=0.05)</f>
        <v>0</v>
      </c>
      <c r="P115" s="3">
        <v>6.5982481132822401E-2</v>
      </c>
      <c r="Q115" s="3">
        <v>0.45942525964553704</v>
      </c>
      <c r="R115" s="6">
        <f>--(Q115&lt;=0.05)</f>
        <v>0</v>
      </c>
    </row>
    <row r="116" spans="2:18" x14ac:dyDescent="0.35">
      <c r="B116" t="s">
        <v>75</v>
      </c>
      <c r="C116" s="3">
        <v>-8.9418731741869095E-2</v>
      </c>
      <c r="D116" s="3">
        <v>3.0628106333795868E-2</v>
      </c>
      <c r="E116" s="3"/>
      <c r="F116" s="3">
        <v>-0.20778576181117037</v>
      </c>
      <c r="G116" s="3">
        <v>1.4878193265130735E-2</v>
      </c>
      <c r="H116" s="3"/>
      <c r="I116" s="3">
        <v>8.9173886289751314E-2</v>
      </c>
      <c r="J116" s="3">
        <v>0.1720876936090987</v>
      </c>
      <c r="K116" s="3"/>
      <c r="L116" s="3">
        <v>0.11836703006930127</v>
      </c>
      <c r="M116" s="3">
        <v>0.21190110134558449</v>
      </c>
      <c r="N116" s="6">
        <f>--(M116&lt;=0.05)</f>
        <v>0</v>
      </c>
      <c r="P116" s="3">
        <v>-0.17859261803162041</v>
      </c>
      <c r="Q116" s="3">
        <v>2.0867728452862444E-2</v>
      </c>
      <c r="R116" s="6">
        <f>--(Q116&lt;=0.05)</f>
        <v>1</v>
      </c>
    </row>
    <row r="117" spans="2:18" x14ac:dyDescent="0.35">
      <c r="B117" t="s">
        <v>20</v>
      </c>
      <c r="C117" s="3">
        <v>7.7457167017944806E-2</v>
      </c>
      <c r="D117" s="3">
        <v>8.5128162401368446E-2</v>
      </c>
      <c r="E117" s="3"/>
      <c r="F117" s="3">
        <v>3.4280206360886689E-2</v>
      </c>
      <c r="G117" s="3">
        <v>0.71202840266466705</v>
      </c>
      <c r="H117" s="3"/>
      <c r="I117" s="3">
        <v>-7.8566307779056155E-2</v>
      </c>
      <c r="J117" s="3">
        <v>0.30100083464788008</v>
      </c>
      <c r="K117" s="3"/>
      <c r="L117" s="3">
        <v>4.3176960657058117E-2</v>
      </c>
      <c r="M117" s="3">
        <v>0.67564011681742664</v>
      </c>
      <c r="N117" s="6">
        <f>--(M117&lt;=0.05)</f>
        <v>0</v>
      </c>
      <c r="P117" s="3">
        <v>0.15602347479700096</v>
      </c>
      <c r="Q117" s="3">
        <v>7.7182401912863519E-2</v>
      </c>
      <c r="R117" s="6">
        <f>--(Q117&lt;=0.05)</f>
        <v>0</v>
      </c>
    </row>
    <row r="118" spans="2:18" x14ac:dyDescent="0.35">
      <c r="B118" t="s">
        <v>18</v>
      </c>
      <c r="C118" s="3">
        <v>7.0627509554155199E-2</v>
      </c>
      <c r="D118" s="3">
        <v>9.2758528067520052E-2</v>
      </c>
      <c r="E118" s="3"/>
      <c r="F118" s="3">
        <v>0.12362447427804796</v>
      </c>
      <c r="G118" s="3">
        <v>0.17945168241149312</v>
      </c>
      <c r="H118" s="3"/>
      <c r="I118" s="3">
        <v>-5.0930246553417491E-2</v>
      </c>
      <c r="J118" s="3">
        <v>0.50592624528712893</v>
      </c>
      <c r="K118" s="3"/>
      <c r="L118" s="3">
        <v>-5.2996964723892759E-2</v>
      </c>
      <c r="M118" s="3">
        <v>0.60057161724714558</v>
      </c>
      <c r="N118" s="6">
        <f>--(M118&lt;=0.05)</f>
        <v>0</v>
      </c>
      <c r="P118" s="3">
        <v>0.12155775610757269</v>
      </c>
      <c r="Q118" s="3">
        <v>0.16396439918649031</v>
      </c>
      <c r="R118" s="6">
        <f>--(Q118&lt;=0.05)</f>
        <v>0</v>
      </c>
    </row>
    <row r="119" spans="2:18" x14ac:dyDescent="0.35">
      <c r="B119" t="s">
        <v>77</v>
      </c>
      <c r="C119" s="3">
        <v>-2.3305944673588375E-3</v>
      </c>
      <c r="D119" s="3">
        <v>0.91273497492133804</v>
      </c>
      <c r="E119" s="3"/>
      <c r="F119" s="3">
        <v>1.2927428771108251E-2</v>
      </c>
      <c r="G119" s="3">
        <v>0.83223938608986403</v>
      </c>
      <c r="H119" s="3"/>
      <c r="I119" s="3">
        <v>-5.3966090853710513E-2</v>
      </c>
      <c r="J119" s="3">
        <v>0.21979189266037658</v>
      </c>
      <c r="K119" s="3"/>
      <c r="L119" s="3">
        <v>-1.5258023238467089E-2</v>
      </c>
      <c r="M119" s="3">
        <v>0.8133588493477133</v>
      </c>
      <c r="N119" s="6">
        <f>--(M119&lt;=0.05)</f>
        <v>0</v>
      </c>
      <c r="P119" s="3">
        <v>5.1635496386351676E-2</v>
      </c>
      <c r="Q119" s="3">
        <v>0.29051363926002138</v>
      </c>
      <c r="R119" s="6">
        <f>--(Q119&lt;=0.05)</f>
        <v>0</v>
      </c>
    </row>
    <row r="120" spans="2:18" x14ac:dyDescent="0.35">
      <c r="B120" t="s">
        <v>76</v>
      </c>
      <c r="C120" s="3">
        <v>-9.6630932759748212E-2</v>
      </c>
      <c r="D120" s="3">
        <v>9.7786508456265686E-4</v>
      </c>
      <c r="E120" s="3"/>
      <c r="F120" s="3">
        <v>-5.1095381249716743E-2</v>
      </c>
      <c r="G120" s="3">
        <v>0.40216645546201657</v>
      </c>
      <c r="H120" s="3"/>
      <c r="I120" s="3">
        <v>-0.18440985478762761</v>
      </c>
      <c r="J120" s="3">
        <v>1.5589643287159394E-3</v>
      </c>
      <c r="K120" s="3"/>
      <c r="L120" s="3">
        <v>-4.5535551510031469E-2</v>
      </c>
      <c r="M120" s="3">
        <v>0.50099403490916949</v>
      </c>
      <c r="N120" s="6">
        <f>--(M120&lt;=0.05)</f>
        <v>0</v>
      </c>
      <c r="P120" s="3">
        <v>8.7778922027879402E-2</v>
      </c>
      <c r="Q120" s="3">
        <v>0.17852018355824217</v>
      </c>
      <c r="R120" s="6">
        <f>--(Q120&lt;=0.05)</f>
        <v>0</v>
      </c>
    </row>
    <row r="121" spans="2:18" x14ac:dyDescent="0.35">
      <c r="B121" t="s">
        <v>19</v>
      </c>
      <c r="C121" s="3">
        <v>6.1930869477445527E-2</v>
      </c>
      <c r="D121" s="3">
        <v>0.17852951755792623</v>
      </c>
      <c r="E121" s="3"/>
      <c r="F121" s="3">
        <v>0.20266285207013879</v>
      </c>
      <c r="G121" s="3">
        <v>2.5141664287925414E-2</v>
      </c>
      <c r="H121" s="3"/>
      <c r="I121" s="3">
        <v>5.8462731073618102E-2</v>
      </c>
      <c r="J121" s="3">
        <v>0.432175748144215</v>
      </c>
      <c r="K121" s="3"/>
      <c r="L121" s="3">
        <v>-0.14073198259269326</v>
      </c>
      <c r="M121" s="3">
        <v>0.16575845849430881</v>
      </c>
      <c r="N121" s="6">
        <f>--(M121&lt;=0.05)</f>
        <v>0</v>
      </c>
      <c r="P121" s="3">
        <v>3.4681384038274254E-3</v>
      </c>
      <c r="Q121" s="3">
        <v>0.96838918463266621</v>
      </c>
      <c r="R121" s="6">
        <f>--(Q121&lt;=0.05)</f>
        <v>0</v>
      </c>
    </row>
    <row r="122" spans="2:18" x14ac:dyDescent="0.35">
      <c r="B122" t="s">
        <v>72</v>
      </c>
      <c r="C122" s="3">
        <v>-3.4535013261872805E-2</v>
      </c>
      <c r="D122" s="3">
        <v>0.170965740068723</v>
      </c>
      <c r="E122" s="3"/>
      <c r="F122" s="3">
        <v>-9.7056692525436916E-2</v>
      </c>
      <c r="G122" s="3">
        <v>0.22797491366553624</v>
      </c>
      <c r="H122" s="3"/>
      <c r="I122" s="3">
        <v>2.7960511166057245E-2</v>
      </c>
      <c r="J122" s="3">
        <v>0.56038318950701749</v>
      </c>
      <c r="K122" s="3"/>
      <c r="L122" s="3">
        <v>6.2521679263564112E-2</v>
      </c>
      <c r="M122" s="3">
        <v>0.45863988204784167</v>
      </c>
      <c r="N122" s="6">
        <f>--(M122&lt;=0.05)</f>
        <v>0</v>
      </c>
      <c r="P122" s="3">
        <v>-6.2495524427930049E-2</v>
      </c>
      <c r="Q122" s="3">
        <v>0.24925206203541439</v>
      </c>
      <c r="R122" s="6">
        <f>--(Q122&lt;=0.05)</f>
        <v>0</v>
      </c>
    </row>
    <row r="123" spans="2:18" x14ac:dyDescent="0.35">
      <c r="B123" t="s">
        <v>17</v>
      </c>
      <c r="C123" s="3">
        <v>3.6109560646723882E-2</v>
      </c>
      <c r="D123" s="3">
        <v>0.12069133992264058</v>
      </c>
      <c r="E123" s="3"/>
      <c r="F123" s="3">
        <v>7.7624963635854138E-2</v>
      </c>
      <c r="G123" s="3">
        <v>0.21548616026878253</v>
      </c>
      <c r="H123" s="3"/>
      <c r="I123" s="3">
        <v>-7.6051573299218522E-2</v>
      </c>
      <c r="J123" s="3">
        <v>0.25616938996284389</v>
      </c>
      <c r="K123" s="3"/>
      <c r="L123" s="3">
        <v>-4.1515402989130257E-2</v>
      </c>
      <c r="M123" s="3">
        <v>0.5345881700397257</v>
      </c>
      <c r="N123" s="6">
        <f>--(M123&lt;=0.05)</f>
        <v>0</v>
      </c>
      <c r="P123" s="3">
        <v>0.1121611339459424</v>
      </c>
      <c r="Q123" s="3">
        <v>0.11367585192447915</v>
      </c>
      <c r="R123" s="6">
        <f>--(Q123&lt;=0.05)</f>
        <v>0</v>
      </c>
    </row>
    <row r="124" spans="2:18" x14ac:dyDescent="0.35">
      <c r="B124" t="s">
        <v>15</v>
      </c>
      <c r="C124" s="3">
        <v>-3.5554878705796877E-3</v>
      </c>
      <c r="D124" s="3">
        <v>0.83903184362340921</v>
      </c>
      <c r="E124" s="3"/>
      <c r="F124" s="3">
        <v>-2.6641941437640426E-2</v>
      </c>
      <c r="G124" s="3">
        <v>0.54300177719025289</v>
      </c>
      <c r="H124" s="3"/>
      <c r="I124" s="3">
        <v>-2.394521285606388E-2</v>
      </c>
      <c r="J124" s="3">
        <v>0.69943266734680853</v>
      </c>
      <c r="K124" s="3"/>
      <c r="L124" s="3">
        <v>2.3086453567060738E-2</v>
      </c>
      <c r="M124" s="3">
        <v>0.62451284869650703</v>
      </c>
      <c r="N124" s="6">
        <f>--(M124&lt;=0.05)</f>
        <v>0</v>
      </c>
      <c r="P124" s="3">
        <v>2.0389724985484192E-2</v>
      </c>
      <c r="Q124" s="3">
        <v>0.75169909176194127</v>
      </c>
      <c r="R124" s="6">
        <f>--(Q124&lt;=0.05)</f>
        <v>0</v>
      </c>
    </row>
    <row r="125" spans="2:18" x14ac:dyDescent="0.35">
      <c r="B125" t="s">
        <v>74</v>
      </c>
      <c r="C125" s="3">
        <v>7.3810363288340231E-3</v>
      </c>
      <c r="D125" s="3">
        <v>0.43605640593494988</v>
      </c>
      <c r="E125" s="3"/>
      <c r="F125" s="3">
        <v>-3.8224736908640367E-2</v>
      </c>
      <c r="G125" s="3">
        <v>0.277360195138312</v>
      </c>
      <c r="H125" s="3"/>
      <c r="I125" s="3">
        <v>6.0055520419204367E-3</v>
      </c>
      <c r="J125" s="3">
        <v>0.84620607696178496</v>
      </c>
      <c r="K125" s="3"/>
      <c r="L125" s="3">
        <v>4.560577323747439E-2</v>
      </c>
      <c r="M125" s="3">
        <v>0.21077536398361429</v>
      </c>
      <c r="N125" s="6">
        <f>--(M125&lt;=0.05)</f>
        <v>0</v>
      </c>
      <c r="P125" s="3">
        <v>1.3754842869135864E-3</v>
      </c>
      <c r="Q125" s="3">
        <v>0.96611689882594587</v>
      </c>
      <c r="R125" s="6">
        <f>--(Q125&lt;=0.05)</f>
        <v>0</v>
      </c>
    </row>
    <row r="126" spans="2:18" x14ac:dyDescent="0.35">
      <c r="B126" t="s">
        <v>73</v>
      </c>
      <c r="C126" s="3">
        <v>-3.4046529342961485E-2</v>
      </c>
      <c r="D126" s="3">
        <v>0.1638019014690566</v>
      </c>
      <c r="E126" s="3"/>
      <c r="F126" s="3">
        <v>1.1013151675889898E-2</v>
      </c>
      <c r="G126" s="3">
        <v>0.62043225549429515</v>
      </c>
      <c r="H126" s="3"/>
      <c r="I126" s="3">
        <v>-9.2803039647976537E-2</v>
      </c>
      <c r="J126" s="3">
        <v>0.16628355155555363</v>
      </c>
      <c r="K126" s="3"/>
      <c r="L126" s="3">
        <v>-4.5059681018851383E-2</v>
      </c>
      <c r="M126" s="3">
        <v>0.17278616660275969</v>
      </c>
      <c r="N126" s="6">
        <f>--(M126&lt;=0.05)</f>
        <v>0</v>
      </c>
      <c r="P126" s="3">
        <v>5.8756510305015053E-2</v>
      </c>
      <c r="Q126" s="3">
        <v>0.41030555901702215</v>
      </c>
      <c r="R126" s="6">
        <f>--(Q126&lt;=0.05)</f>
        <v>0</v>
      </c>
    </row>
    <row r="127" spans="2:18" x14ac:dyDescent="0.35">
      <c r="B127" t="s">
        <v>16</v>
      </c>
      <c r="C127" s="3">
        <v>2.2239379120865599E-2</v>
      </c>
      <c r="D127" s="3">
        <v>0.3383025010513121</v>
      </c>
      <c r="E127" s="3"/>
      <c r="F127" s="3">
        <v>-1.2419192396180945E-2</v>
      </c>
      <c r="G127" s="3">
        <v>0.79750309824250998</v>
      </c>
      <c r="H127" s="3"/>
      <c r="I127" s="3">
        <v>-3.6865677107760342E-2</v>
      </c>
      <c r="J127" s="3">
        <v>0.54816794542670189</v>
      </c>
      <c r="K127" s="3"/>
      <c r="L127" s="3">
        <v>3.4658571517046544E-2</v>
      </c>
      <c r="M127" s="3">
        <v>0.51855835471350686</v>
      </c>
      <c r="N127" s="6">
        <f>--(M127&lt;=0.05)</f>
        <v>0</v>
      </c>
      <c r="P127" s="3">
        <v>5.9105056228625941E-2</v>
      </c>
      <c r="Q127" s="3">
        <v>0.36786636569105191</v>
      </c>
      <c r="R127" s="6">
        <f>--(Q127&lt;=0.05)</f>
        <v>0</v>
      </c>
    </row>
    <row r="128" spans="2:18" x14ac:dyDescent="0.35">
      <c r="B128" t="s">
        <v>69</v>
      </c>
      <c r="C128" s="3">
        <v>-4.5924719460162078E-2</v>
      </c>
      <c r="D128" s="3">
        <v>0.34270680770713602</v>
      </c>
      <c r="E128" s="3"/>
      <c r="F128" s="3">
        <v>6.8530008145830934E-3</v>
      </c>
      <c r="G128" s="3">
        <v>0.9216016269317171</v>
      </c>
      <c r="H128" s="3"/>
      <c r="I128" s="3">
        <v>6.4907619515545356E-2</v>
      </c>
      <c r="J128" s="3">
        <v>0.37124466005102019</v>
      </c>
      <c r="K128" s="3"/>
      <c r="L128" s="3">
        <v>-5.2777720274745171E-2</v>
      </c>
      <c r="M128" s="3">
        <v>0.53370324934190139</v>
      </c>
      <c r="N128" s="6">
        <f>--(M128&lt;=0.05)</f>
        <v>0</v>
      </c>
      <c r="P128" s="3">
        <v>-0.11083233897570743</v>
      </c>
      <c r="Q128" s="3">
        <v>0.20397472367846037</v>
      </c>
      <c r="R128" s="6">
        <f>--(Q128&lt;=0.05)</f>
        <v>0</v>
      </c>
    </row>
    <row r="129" spans="2:18" x14ac:dyDescent="0.35">
      <c r="B129" t="s">
        <v>14</v>
      </c>
      <c r="C129" s="3">
        <v>-6.4127368515277561E-2</v>
      </c>
      <c r="D129" s="3">
        <v>0.23139226087559561</v>
      </c>
      <c r="E129" s="3"/>
      <c r="F129" s="3">
        <v>-6.978390260377737E-2</v>
      </c>
      <c r="G129" s="3">
        <v>0.24729751057477078</v>
      </c>
      <c r="H129" s="3"/>
      <c r="I129" s="3">
        <v>1.8265287707418754E-2</v>
      </c>
      <c r="J129" s="3">
        <v>0.82021717413612416</v>
      </c>
      <c r="K129" s="3"/>
      <c r="L129" s="3">
        <v>5.6565340884998094E-3</v>
      </c>
      <c r="M129" s="3">
        <v>0.94410608383410999</v>
      </c>
      <c r="N129" s="6">
        <f>--(M129&lt;=0.05)</f>
        <v>0</v>
      </c>
      <c r="P129" s="3">
        <v>-8.2392656222696314E-2</v>
      </c>
      <c r="Q129" s="3">
        <v>0.39367252940699426</v>
      </c>
      <c r="R129" s="6">
        <f>--(Q129&lt;=0.05)</f>
        <v>0</v>
      </c>
    </row>
    <row r="130" spans="2:18" x14ac:dyDescent="0.35">
      <c r="B130" t="s">
        <v>12</v>
      </c>
      <c r="C130" s="3">
        <v>-4.3366651396975708E-2</v>
      </c>
      <c r="D130" s="3">
        <v>0.35206454249769359</v>
      </c>
      <c r="E130" s="3"/>
      <c r="F130" s="3">
        <v>0.13294514543566568</v>
      </c>
      <c r="G130" s="3">
        <v>3.8529538917791983E-2</v>
      </c>
      <c r="H130" s="3"/>
      <c r="I130" s="3">
        <v>0.10064201150193308</v>
      </c>
      <c r="J130" s="3">
        <v>0.19328221504582643</v>
      </c>
      <c r="K130" s="3"/>
      <c r="L130" s="3">
        <v>-0.17631179683264139</v>
      </c>
      <c r="M130" s="3">
        <v>2.6326478493902572E-2</v>
      </c>
      <c r="N130" s="6">
        <f>--(M130&lt;=0.05)</f>
        <v>1</v>
      </c>
      <c r="P130" s="3">
        <v>-0.14400866289890879</v>
      </c>
      <c r="Q130" s="3">
        <v>0.11081355319557717</v>
      </c>
      <c r="R130" s="6">
        <f>--(Q130&lt;=0.05)</f>
        <v>0</v>
      </c>
    </row>
    <row r="131" spans="2:18" x14ac:dyDescent="0.35">
      <c r="B131" t="s">
        <v>71</v>
      </c>
      <c r="C131" s="3">
        <v>-7.29211800425561E-2</v>
      </c>
      <c r="D131" s="3">
        <v>3.2945591126565255E-3</v>
      </c>
      <c r="E131" s="3"/>
      <c r="F131" s="3">
        <v>2.5075733799874794E-2</v>
      </c>
      <c r="G131" s="3">
        <v>0.5097604034404899</v>
      </c>
      <c r="H131" s="3"/>
      <c r="I131" s="3">
        <v>-1.212160337357332E-2</v>
      </c>
      <c r="J131" s="3">
        <v>0.77397652875057288</v>
      </c>
      <c r="K131" s="3"/>
      <c r="L131" s="3">
        <v>-9.7996913842430894E-2</v>
      </c>
      <c r="M131" s="3">
        <v>3.0947965787603948E-2</v>
      </c>
      <c r="N131" s="6">
        <f>--(M131&lt;=0.05)</f>
        <v>1</v>
      </c>
      <c r="P131" s="3">
        <v>-6.0799576668982835E-2</v>
      </c>
      <c r="Q131" s="3">
        <v>0.21432571865752359</v>
      </c>
      <c r="R131" s="6">
        <f>--(Q131&lt;=0.05)</f>
        <v>0</v>
      </c>
    </row>
    <row r="132" spans="2:18" x14ac:dyDescent="0.35">
      <c r="B132" t="s">
        <v>70</v>
      </c>
      <c r="C132" s="3">
        <v>1.0245181208555887E-2</v>
      </c>
      <c r="D132" s="3">
        <v>0.74021394909289384</v>
      </c>
      <c r="E132" s="3"/>
      <c r="F132" s="3">
        <v>-7.6406578180811813E-3</v>
      </c>
      <c r="G132" s="3">
        <v>0.82891431355781586</v>
      </c>
      <c r="H132" s="3"/>
      <c r="I132" s="3">
        <v>-3.5979769765070058E-2</v>
      </c>
      <c r="J132" s="3">
        <v>0.36471144759696283</v>
      </c>
      <c r="K132" s="3"/>
      <c r="L132" s="3">
        <v>1.7885839026637068E-2</v>
      </c>
      <c r="M132" s="3">
        <v>0.70327720605458621</v>
      </c>
      <c r="N132" s="6">
        <f>--(M132&lt;=0.05)</f>
        <v>0</v>
      </c>
      <c r="P132" s="3">
        <v>4.6224950973625945E-2</v>
      </c>
      <c r="Q132" s="3">
        <v>0.35813060247803907</v>
      </c>
      <c r="R132" s="6">
        <f>--(Q132&lt;=0.05)</f>
        <v>0</v>
      </c>
    </row>
    <row r="133" spans="2:18" x14ac:dyDescent="0.35">
      <c r="B133" t="s">
        <v>13</v>
      </c>
      <c r="C133" s="3">
        <v>-0.12911806211709986</v>
      </c>
      <c r="D133" s="3">
        <v>1.0598039657105041E-2</v>
      </c>
      <c r="E133" s="3"/>
      <c r="F133" s="3">
        <v>-6.1249498424478604E-2</v>
      </c>
      <c r="G133" s="3">
        <v>0.35998442799588903</v>
      </c>
      <c r="H133" s="3"/>
      <c r="I133" s="3">
        <v>-0.29291663529328299</v>
      </c>
      <c r="J133" s="3">
        <v>4.2610061370629282E-5</v>
      </c>
      <c r="K133" s="3"/>
      <c r="L133" s="3">
        <v>-6.7868563692621259E-2</v>
      </c>
      <c r="M133" s="3">
        <v>0.41823820503592013</v>
      </c>
      <c r="N133" s="6">
        <f>--(M133&lt;=0.05)</f>
        <v>0</v>
      </c>
      <c r="P133" s="3">
        <v>0.16379857317618313</v>
      </c>
      <c r="Q133" s="3">
        <v>6.1516452643299191E-2</v>
      </c>
      <c r="R133" s="6">
        <f>--(Q133&lt;=0.05)</f>
        <v>0</v>
      </c>
    </row>
    <row r="134" spans="2:18" x14ac:dyDescent="0.35">
      <c r="B134" t="s">
        <v>93</v>
      </c>
      <c r="C134" s="3">
        <v>8.1250983828273782E-5</v>
      </c>
      <c r="D134" s="3">
        <v>0.99846490409427879</v>
      </c>
      <c r="E134" s="3"/>
      <c r="F134" s="3">
        <v>3.3275536231878622E-2</v>
      </c>
      <c r="G134" s="3">
        <v>0.66803612140461266</v>
      </c>
      <c r="H134" s="3"/>
      <c r="I134" s="3">
        <v>-3.151660514965382E-2</v>
      </c>
      <c r="J134" s="3">
        <v>0.67388634018359661</v>
      </c>
      <c r="K134" s="3"/>
      <c r="L134" s="3">
        <v>-3.3194285248050348E-2</v>
      </c>
      <c r="M134" s="3">
        <v>0.707102806889363</v>
      </c>
      <c r="N134" s="6">
        <f>--(M134&lt;=0.05)</f>
        <v>0</v>
      </c>
      <c r="P134" s="3">
        <v>3.1597856133482094E-2</v>
      </c>
      <c r="Q134" s="3">
        <v>0.71324266509251832</v>
      </c>
      <c r="R134" s="6">
        <f>--(Q134&lt;=0.05)</f>
        <v>0</v>
      </c>
    </row>
    <row r="135" spans="2:18" x14ac:dyDescent="0.35">
      <c r="B135" t="s">
        <v>38</v>
      </c>
      <c r="C135" s="3">
        <v>-0.19146391895277953</v>
      </c>
      <c r="D135" s="3">
        <v>3.0867247326815672E-5</v>
      </c>
      <c r="E135" s="3"/>
      <c r="F135" s="3">
        <v>-8.5733574714143168E-2</v>
      </c>
      <c r="G135" s="3">
        <v>0.20067527490712056</v>
      </c>
      <c r="H135" s="3"/>
      <c r="I135" s="3">
        <v>6.0458580108226578E-2</v>
      </c>
      <c r="J135" s="3">
        <v>0.44636230613019867</v>
      </c>
      <c r="K135" s="3"/>
      <c r="L135" s="3">
        <v>-0.10573034423863636</v>
      </c>
      <c r="M135" s="3">
        <v>0.19310578093975472</v>
      </c>
      <c r="N135" s="6">
        <f>--(M135&lt;=0.05)</f>
        <v>0</v>
      </c>
      <c r="P135" s="3">
        <v>-0.25192249906100611</v>
      </c>
      <c r="Q135" s="3">
        <v>6.0273213567532125E-3</v>
      </c>
      <c r="R135" s="6">
        <f>--(Q135&lt;=0.05)</f>
        <v>1</v>
      </c>
    </row>
    <row r="136" spans="2:18" x14ac:dyDescent="0.35">
      <c r="B136" t="s">
        <v>36</v>
      </c>
      <c r="C136" s="3">
        <v>-7.0431383261517877E-2</v>
      </c>
      <c r="D136" s="3">
        <v>9.554070951185567E-2</v>
      </c>
      <c r="E136" s="3"/>
      <c r="F136" s="3">
        <v>4.4265855752412042E-2</v>
      </c>
      <c r="G136" s="3">
        <v>0.50224935219863021</v>
      </c>
      <c r="H136" s="3"/>
      <c r="I136" s="3">
        <v>3.3917165116880366E-2</v>
      </c>
      <c r="J136" s="3">
        <v>0.65516314184753477</v>
      </c>
      <c r="K136" s="3"/>
      <c r="L136" s="3">
        <v>-0.11469723901392992</v>
      </c>
      <c r="M136" s="3">
        <v>0.14319547739293847</v>
      </c>
      <c r="N136" s="6">
        <f>--(M136&lt;=0.05)</f>
        <v>0</v>
      </c>
      <c r="P136" s="3">
        <v>-0.10434854837839824</v>
      </c>
      <c r="Q136" s="3">
        <v>0.22987716491877119</v>
      </c>
      <c r="R136" s="6">
        <f>--(Q136&lt;=0.05)</f>
        <v>0</v>
      </c>
    </row>
    <row r="137" spans="2:18" x14ac:dyDescent="0.35">
      <c r="B137" t="s">
        <v>95</v>
      </c>
      <c r="C137" s="3">
        <v>2.7659077697983481E-4</v>
      </c>
      <c r="D137" s="3">
        <v>0.98997171274442297</v>
      </c>
      <c r="E137" s="3"/>
      <c r="F137" s="3">
        <v>8.0670275972709482E-2</v>
      </c>
      <c r="G137" s="3">
        <v>8.1357656672301992E-2</v>
      </c>
      <c r="H137" s="3"/>
      <c r="I137" s="3">
        <v>4.7370293752474479E-3</v>
      </c>
      <c r="J137" s="3">
        <v>0.91237778566021621</v>
      </c>
      <c r="K137" s="3"/>
      <c r="L137" s="3">
        <v>-8.0393685195729647E-2</v>
      </c>
      <c r="M137" s="3">
        <v>0.11673476191858856</v>
      </c>
      <c r="N137" s="6">
        <f>--(M137&lt;=0.05)</f>
        <v>0</v>
      </c>
      <c r="P137" s="3">
        <v>-4.4604385982676131E-3</v>
      </c>
      <c r="Q137" s="3">
        <v>0.92649215673222574</v>
      </c>
      <c r="R137" s="6">
        <f>--(Q137&lt;=0.05)</f>
        <v>0</v>
      </c>
    </row>
    <row r="138" spans="2:18" x14ac:dyDescent="0.35">
      <c r="B138" t="s">
        <v>94</v>
      </c>
      <c r="C138" s="3">
        <v>7.8679470565570786E-2</v>
      </c>
      <c r="D138" s="3">
        <v>1.9662576179135804E-3</v>
      </c>
      <c r="E138" s="3"/>
      <c r="F138" s="3">
        <v>-5.4692820960220434E-3</v>
      </c>
      <c r="G138" s="3">
        <v>0.89755321636269114</v>
      </c>
      <c r="H138" s="3"/>
      <c r="I138" s="3">
        <v>5.8686810392284627E-2</v>
      </c>
      <c r="J138" s="3">
        <v>9.4704193748363474E-2</v>
      </c>
      <c r="K138" s="3"/>
      <c r="L138" s="3">
        <v>8.4148752661592829E-2</v>
      </c>
      <c r="M138" s="3">
        <v>8.9158009120721138E-2</v>
      </c>
      <c r="N138" s="6">
        <f>--(M138&lt;=0.05)</f>
        <v>0</v>
      </c>
      <c r="P138" s="3">
        <v>1.9992660173286159E-2</v>
      </c>
      <c r="Q138" s="3">
        <v>0.64468300540465506</v>
      </c>
      <c r="R138" s="6">
        <f>--(Q138&lt;=0.05)</f>
        <v>0</v>
      </c>
    </row>
    <row r="139" spans="2:18" x14ac:dyDescent="0.35">
      <c r="B139" t="s">
        <v>37</v>
      </c>
      <c r="C139" s="3">
        <v>7.2934833853240733E-2</v>
      </c>
      <c r="D139" s="3">
        <v>0.12143789492840495</v>
      </c>
      <c r="E139" s="3"/>
      <c r="F139" s="3">
        <v>0.18604824003707487</v>
      </c>
      <c r="G139" s="3">
        <v>1.0936412136810736E-2</v>
      </c>
      <c r="H139" s="3"/>
      <c r="I139" s="3">
        <v>-4.8746929188295041E-2</v>
      </c>
      <c r="J139" s="3">
        <v>0.50915423390962022</v>
      </c>
      <c r="K139" s="3"/>
      <c r="L139" s="3">
        <v>-0.11311340618383414</v>
      </c>
      <c r="M139" s="3">
        <v>0.19336998630551649</v>
      </c>
      <c r="N139" s="6">
        <f>--(M139&lt;=0.05)</f>
        <v>0</v>
      </c>
      <c r="P139" s="3">
        <v>0.12168176304153577</v>
      </c>
      <c r="Q139" s="3">
        <v>0.16471783512619398</v>
      </c>
      <c r="R139" s="6">
        <f>--(Q139&lt;=0.05)</f>
        <v>0</v>
      </c>
    </row>
    <row r="140" spans="2:18" x14ac:dyDescent="0.35">
      <c r="B140" s="9" t="s">
        <v>144</v>
      </c>
      <c r="N140" s="7">
        <f>+SUM(N8:N139)</f>
        <v>15</v>
      </c>
      <c r="R140" s="7">
        <f>+SUM(R8:R139)</f>
        <v>14</v>
      </c>
    </row>
    <row r="141" spans="2:18" x14ac:dyDescent="0.35">
      <c r="B141" s="9" t="s">
        <v>145</v>
      </c>
      <c r="N141" s="8">
        <f>+N140/132</f>
        <v>0.11363636363636363</v>
      </c>
      <c r="R141" s="8">
        <f>+R140/132</f>
        <v>0.10606060606060606</v>
      </c>
    </row>
  </sheetData>
  <sortState xmlns:xlrd2="http://schemas.microsoft.com/office/spreadsheetml/2017/richdata2" ref="B8:R139">
    <sortCondition ref="B8:B139"/>
  </sortState>
  <pageMargins left="0.7" right="0.7" top="0.75" bottom="0.75" header="0.3" footer="0.3"/>
  <pageSetup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DCRs Full Sample</vt:lpstr>
      <vt:lpstr>ADCs Age-Restricted 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 Long</cp:lastModifiedBy>
  <dcterms:created xsi:type="dcterms:W3CDTF">2018-08-08T04:28:24Z</dcterms:created>
  <dcterms:modified xsi:type="dcterms:W3CDTF">2019-07-01T18:35:30Z</dcterms:modified>
</cp:coreProperties>
</file>